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or480\Downloads\"/>
    </mc:Choice>
  </mc:AlternateContent>
  <xr:revisionPtr revIDLastSave="0" documentId="8_{AB6CA1F4-46A9-4C5E-8F25-104C876F9AD3}" xr6:coauthVersionLast="45" xr6:coauthVersionMax="45" xr10:uidLastSave="{00000000-0000-0000-0000-000000000000}"/>
  <bookViews>
    <workbookView xWindow="4890" yWindow="4365" windowWidth="21600" windowHeight="11835" xr2:uid="{00000000-000D-0000-FFFF-FFFF00000000}"/>
  </bookViews>
  <sheets>
    <sheet name="1.A Course overview blueprint" sheetId="5" r:id="rId1"/>
    <sheet name="2.A Exam Blueprint" sheetId="3" r:id="rId2"/>
    <sheet name="3.A Case - assignmnt Blueprint " sheetId="6" r:id="rId3"/>
    <sheet name="1.B EXAMPLE course blueprint" sheetId="8" r:id="rId4"/>
    <sheet name="2.B EXAMPLE Exam Blueprint " sheetId="7" r:id="rId5"/>
    <sheet name="3.B EXAMPLE assgnmnt Blueprint " sheetId="9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8" i="6" l="1"/>
  <c r="B6" i="6"/>
  <c r="B4" i="6"/>
  <c r="B3" i="6"/>
  <c r="U12" i="3"/>
  <c r="U13" i="3"/>
  <c r="U14" i="3"/>
  <c r="U15" i="3"/>
  <c r="U16" i="3"/>
  <c r="U17" i="3"/>
  <c r="E15" i="5"/>
  <c r="D15" i="5"/>
  <c r="B2" i="3"/>
  <c r="B5" i="3"/>
  <c r="B3" i="3"/>
  <c r="F15" i="5" l="1"/>
  <c r="G15" i="5"/>
  <c r="B8" i="6" s="1"/>
  <c r="H15" i="5"/>
  <c r="B7" i="3" s="1"/>
  <c r="D16" i="9"/>
  <c r="F17" i="8"/>
  <c r="G17" i="8"/>
  <c r="H17" i="8"/>
  <c r="E17" i="8"/>
  <c r="D17" i="8"/>
  <c r="O17" i="7"/>
  <c r="P17" i="7"/>
  <c r="Q17" i="7"/>
  <c r="R17" i="7"/>
  <c r="S17" i="7"/>
  <c r="T17" i="7"/>
  <c r="U17" i="7"/>
  <c r="V17" i="7"/>
  <c r="W17" i="7"/>
  <c r="X17" i="7"/>
  <c r="Y17" i="7"/>
  <c r="Z17" i="7"/>
  <c r="AA13" i="7"/>
  <c r="AA14" i="7"/>
  <c r="AA15" i="7"/>
  <c r="AA16" i="7"/>
  <c r="N17" i="7"/>
  <c r="M17" i="7"/>
  <c r="L17" i="7"/>
  <c r="K17" i="7"/>
  <c r="J17" i="7"/>
  <c r="I17" i="7"/>
  <c r="H17" i="7"/>
  <c r="G17" i="7"/>
  <c r="F17" i="7"/>
  <c r="E17" i="7"/>
  <c r="D17" i="7"/>
  <c r="U11" i="3"/>
  <c r="Q18" i="3"/>
  <c r="R18" i="3"/>
  <c r="S18" i="3"/>
  <c r="T18" i="3"/>
  <c r="D18" i="3"/>
  <c r="B9" i="7" l="1"/>
  <c r="E18" i="8"/>
  <c r="B8" i="9"/>
  <c r="E16" i="5"/>
  <c r="AA17" i="7"/>
  <c r="F18" i="3"/>
  <c r="G18" i="3"/>
  <c r="H18" i="3"/>
  <c r="I18" i="3"/>
  <c r="J18" i="3"/>
  <c r="K18" i="3"/>
  <c r="L18" i="3"/>
  <c r="M18" i="3"/>
  <c r="N18" i="3"/>
  <c r="O18" i="3"/>
  <c r="P18" i="3"/>
  <c r="E18" i="3"/>
  <c r="U18" i="3" l="1"/>
  <c r="V15" i="3"/>
  <c r="V12" i="3"/>
  <c r="V16" i="3"/>
  <c r="V13" i="3"/>
  <c r="V17" i="3"/>
  <c r="V14" i="3"/>
  <c r="V11" i="3"/>
  <c r="AB13" i="7"/>
  <c r="AB15" i="7"/>
  <c r="AB16" i="7"/>
  <c r="AB14" i="7"/>
  <c r="AB17" i="7" l="1"/>
  <c r="V18" i="3"/>
</calcChain>
</file>

<file path=xl/sharedStrings.xml><?xml version="1.0" encoding="utf-8"?>
<sst xmlns="http://schemas.openxmlformats.org/spreadsheetml/2006/main" count="207" uniqueCount="120">
  <si>
    <t>Total</t>
  </si>
  <si>
    <t>Q1a</t>
  </si>
  <si>
    <t>Q1b</t>
  </si>
  <si>
    <t>Q1c</t>
  </si>
  <si>
    <t>Q1d</t>
  </si>
  <si>
    <t>Q2a</t>
  </si>
  <si>
    <t>Q2b</t>
  </si>
  <si>
    <t>Q2c</t>
  </si>
  <si>
    <t>Q2d</t>
  </si>
  <si>
    <t>Q3a</t>
  </si>
  <si>
    <t>Q3b</t>
  </si>
  <si>
    <t>Q3c</t>
  </si>
  <si>
    <t>Q4a</t>
  </si>
  <si>
    <t>Q4b</t>
  </si>
  <si>
    <t>Course:</t>
  </si>
  <si>
    <t>Constructed by:</t>
  </si>
  <si>
    <t>Construction date:</t>
  </si>
  <si>
    <t>Weighting
(%)</t>
  </si>
  <si>
    <t>Demonstrate a command of all the academic research skills necessary to make relevant contributions to the domain of digital innovation and the disciplines of information systems and innovation management.</t>
  </si>
  <si>
    <t>Show a critical understanding of state-of-the-art theory and methods in the domain of digital innovation and the disciplines of information systems and innovation management, as published in top journals.</t>
  </si>
  <si>
    <t>Examine complex real-life case problems from different (theoretical) perspectives and design well-founded, substantiated solutions based on the appropriate methods and techniques commonly used in the domain of digital innovation (academic and business).</t>
  </si>
  <si>
    <t xml:space="preserve">Work well in a team and reflect on all roles and contributions within teams, interact effectively with stakeholders, and present convincingly in English (orally and in writing) to both academics and professionals. </t>
  </si>
  <si>
    <t>Formulate their own opinion on Master’s related issues within society, their outlook including both economic interests and environmental, societal and ethical concerns.</t>
  </si>
  <si>
    <t>Take responsibility for their own learning and knowledge</t>
  </si>
  <si>
    <t>COURSE LEARNING OBJECTIVES</t>
  </si>
  <si>
    <t>[link course objectives to program objectives, add lines if course has multiple objectives per program objective]</t>
  </si>
  <si>
    <t>Assessment type</t>
  </si>
  <si>
    <t>Assignment 1</t>
  </si>
  <si>
    <t>Assignment 2</t>
  </si>
  <si>
    <t>Written exam</t>
  </si>
  <si>
    <t>[add program learning objectives, example below from MSc BA - DBI]</t>
  </si>
  <si>
    <t>[add or delete assessment types to match your course]</t>
  </si>
  <si>
    <t>Team Presentation</t>
  </si>
  <si>
    <t>Course blueprint</t>
  </si>
  <si>
    <t>[add this level if a course objective is divided in multiple topics]</t>
  </si>
  <si>
    <t>Questions or assessment criteria*</t>
  </si>
  <si>
    <t>Case/assignment</t>
  </si>
  <si>
    <t>[add assessment criteria that correspond with learning objective]</t>
  </si>
  <si>
    <t>ASSSESSMENT CRITERIA</t>
  </si>
  <si>
    <t>Course name:</t>
  </si>
  <si>
    <t>Assessment types</t>
  </si>
  <si>
    <t>obj 2: application of innov strategy</t>
  </si>
  <si>
    <t>obj2:  can apply innovation strategies to case examples</t>
  </si>
  <si>
    <t>Q5a</t>
  </si>
  <si>
    <t>Q5b</t>
  </si>
  <si>
    <t>Q5c</t>
  </si>
  <si>
    <t>obj1: demonstrate knowledge of innovation strategy, innovation technoloy and developments in the field</t>
  </si>
  <si>
    <t>points</t>
  </si>
  <si>
    <t>%</t>
  </si>
  <si>
    <t>obj 1b: innovation technology</t>
  </si>
  <si>
    <t>obj1c: developments in the field</t>
  </si>
  <si>
    <t>Written Exam</t>
  </si>
  <si>
    <t>Totals</t>
  </si>
  <si>
    <t>EXAMPLE Course blueprint</t>
  </si>
  <si>
    <t>EXAMPLE Exam Blueprint</t>
  </si>
  <si>
    <t>Q1</t>
  </si>
  <si>
    <t>Q2</t>
  </si>
  <si>
    <t>Q3</t>
  </si>
  <si>
    <t>Q10</t>
  </si>
  <si>
    <t>Q11</t>
  </si>
  <si>
    <t>Q4</t>
  </si>
  <si>
    <t>Q5</t>
  </si>
  <si>
    <t xml:space="preserve">Q6 </t>
  </si>
  <si>
    <t>Q7</t>
  </si>
  <si>
    <t>Q8</t>
  </si>
  <si>
    <t>Q9</t>
  </si>
  <si>
    <t>Q12</t>
  </si>
  <si>
    <t>Q13</t>
  </si>
  <si>
    <t>Q14</t>
  </si>
  <si>
    <t>Q15</t>
  </si>
  <si>
    <t>Q16</t>
  </si>
  <si>
    <t>Q17</t>
  </si>
  <si>
    <t>Q18</t>
  </si>
  <si>
    <t>Q19</t>
  </si>
  <si>
    <t>Q20</t>
  </si>
  <si>
    <t>Q21a</t>
  </si>
  <si>
    <t>Q21b</t>
  </si>
  <si>
    <t xml:space="preserve">In this example, the exam does not meet the weighing criteria for objective 1c. </t>
  </si>
  <si>
    <t>Actual weight %</t>
  </si>
  <si>
    <t>*  tool to check if your exam matches the weighing you had envisaged. To be used before the exam takes place.Minor differences (up to 4%) between expected weight and actual weight are fine, major differences require changes to the exam.</t>
  </si>
  <si>
    <t>Case / assignment blueprint</t>
  </si>
  <si>
    <t xml:space="preserve">*  tool to check if your exam matches the weighing you had envisaged. Use before exam takes plce. Add points awarded per question. Minor differences (up to 4%) are fine, major differences require changes to the exam. </t>
  </si>
  <si>
    <t>n</t>
  </si>
  <si>
    <t>y</t>
  </si>
  <si>
    <t>obj2: demonstrate knowledge of innovation strategy, innovation technoloy and developments in the field</t>
  </si>
  <si>
    <t>obj3:  can apply innovation strategies to case examples</t>
  </si>
  <si>
    <t xml:space="preserve">obj 1: can find and evaluate academic literature on innovation strategy, innovation technoloy and developments in the field </t>
  </si>
  <si>
    <r>
      <rPr>
        <sz val="10"/>
        <color theme="0" tint="-0.499984740745262"/>
        <rFont val="Arial"/>
        <family val="2"/>
      </rPr>
      <t>obj 4: can present the results of the choosen strategies for innovation used in assignments 1 and 2 to a group of peers, and correclty answer questions from the group.</t>
    </r>
    <r>
      <rPr>
        <b/>
        <sz val="10"/>
        <color theme="0" tint="-0.499984740745262"/>
        <rFont val="Arial"/>
        <family val="2"/>
      </rPr>
      <t xml:space="preserve"> </t>
    </r>
  </si>
  <si>
    <t>example course Innovation Strategy</t>
  </si>
  <si>
    <t>test coordinator</t>
  </si>
  <si>
    <t>obj 1a:  innovation strategy</t>
  </si>
  <si>
    <t>na</t>
  </si>
  <si>
    <t>ASSIGNMENT 1</t>
  </si>
  <si>
    <t>1: INTRODUCTION AND DESCRIPTION USED STRATEGIES BASED ON ACADEMIC LITERATURE</t>
  </si>
  <si>
    <t>[add weighting % per exam type]</t>
  </si>
  <si>
    <t>PROGRAM LEARNING OBJECTIVES</t>
  </si>
  <si>
    <t>Exam</t>
  </si>
  <si>
    <t>Questions*</t>
  </si>
  <si>
    <t>[add ONLY course objectives assessed in exam, copy from previous sheet, make sure the colours match the program objective colours]</t>
  </si>
  <si>
    <t>[add ONLY course objectives assessed in exam, copy from previous sheet, make sure the colors match the program objective colors, delete other rows]</t>
  </si>
  <si>
    <t>[add ONLY course objectives assessed in case / assignment, copy from first sheet, make sure the colours match the program objective colours]</t>
  </si>
  <si>
    <t>Weighting
(%/pts)</t>
  </si>
  <si>
    <t>Percentage of course grade:</t>
  </si>
  <si>
    <t>Assessment type:</t>
  </si>
  <si>
    <t>Weighting
(pts/%)</t>
  </si>
  <si>
    <t>[add ONLY course objectives assessed in case / assignment, copy from previous sheet, make sure the colours match the program objective colours]</t>
  </si>
  <si>
    <t>* Concerns courses that are selected for the AACSB Assurance of Learning. Course coordinators of selected AoL courses will be informed seperately by the programme director. Please note: If your course is an AoL course, you cannot change course examination without consulting the program director.</t>
  </si>
  <si>
    <t>AoL measure
(y/n)</t>
  </si>
  <si>
    <t>[only relevant for selected AACSB AoL courses, see footnote*]</t>
  </si>
  <si>
    <t>2 COMPARISON RESULTS STRATEGY 1 AND 2</t>
  </si>
  <si>
    <t>3 EVALUATION RESULTS</t>
  </si>
  <si>
    <t>4 CONCLUSIONS</t>
  </si>
  <si>
    <t>Co-reader:</t>
  </si>
  <si>
    <t>M EOR</t>
  </si>
  <si>
    <t>BRIDGING THEORY AND PRACTICE - knowledge
2. Demonstrate and apply state-of-the-art theory in the field of operations research</t>
  </si>
  <si>
    <t>BROADENING YOUR HORIZON
5.Can formulate their own opinion on the ethical and social implications of the outcome of their analysis</t>
  </si>
  <si>
    <t>SELF-AWARENESS  
6. Take responsibility for their own learning and knowledge</t>
  </si>
  <si>
    <t>PROFESSIONAL SOCIAL SKILLS   
4. Can justify their findings (orally and in writing) to both academics and professionals convincingly</t>
  </si>
  <si>
    <t>ACADEMIC AND RESEARCH SKILLS   
1. Make relevant (academic, managerial and societal) contributions to the Operations Research discipline using academic research skills</t>
  </si>
  <si>
    <t>BRIDGING THEORY AND PRACTICE- application
3. Develop solutions for complex real-life problems by applying relevant operations research techniques and methodologies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</si>
</sst>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24" x14ac:knownFonts="1">
    <font>
      <sz val="10"/>
      <color theme="1"/>
      <name val="Comic Sans MS"/>
      <family val="2"/>
    </font>
    <font>
      <b/>
      <sz val="9"/>
      <color theme="0"/>
      <name val="Arial"/>
      <family val="2"/>
    </font>
    <font>
      <sz val="9"/>
      <name val="Arial"/>
      <family val="2"/>
    </font>
    <font>
      <sz val="10"/>
      <color theme="1"/>
      <name val="Comic Sans MS"/>
      <family val="2"/>
    </font>
    <font>
      <b/>
      <sz val="10"/>
      <color rgb="FFFFFFFF"/>
      <name val="Arial"/>
      <family val="2"/>
    </font>
    <font>
      <sz val="10"/>
      <color rgb="FFFFFFFF"/>
      <name val="Arial"/>
      <family val="2"/>
    </font>
    <font>
      <b/>
      <sz val="10"/>
      <color theme="0" tint="-0.499984740745262"/>
      <name val="Arial"/>
      <family val="2"/>
    </font>
    <font>
      <sz val="10"/>
      <color theme="0" tint="-0.499984740745262"/>
      <name val="Arial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7"/>
      <color theme="1"/>
      <name val="Times New Roman"/>
      <family val="1"/>
    </font>
    <font>
      <sz val="10"/>
      <color theme="0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8"/>
      <name val="Arial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Comic Sans MS"/>
      <family val="2"/>
    </font>
    <font>
      <sz val="11"/>
      <color indexed="8"/>
      <name val="Calibri"/>
      <family val="2"/>
    </font>
    <font>
      <sz val="11"/>
      <color theme="0" tint="-0.499984740745262"/>
      <name val="Calibri"/>
      <family val="2"/>
      <scheme val="minor"/>
    </font>
    <font>
      <sz val="11"/>
      <color rgb="FFFFFFFF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6EAA2B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E0701D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7030A0"/>
        <bgColor rgb="FF000000"/>
      </patternFill>
    </fill>
    <fill>
      <patternFill patternType="solid">
        <fgColor rgb="FF6EAA2B"/>
        <bgColor rgb="FF000000"/>
      </patternFill>
    </fill>
    <fill>
      <patternFill patternType="solid">
        <fgColor rgb="FFC00000"/>
        <bgColor rgb="FF000000"/>
      </patternFill>
    </fill>
    <fill>
      <patternFill patternType="solid">
        <fgColor rgb="FFFFC000"/>
        <bgColor rgb="FF000000"/>
      </patternFill>
    </fill>
    <fill>
      <patternFill patternType="solid">
        <fgColor theme="9" tint="-0.249977111117893"/>
        <bgColor rgb="FF000000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C00"/>
        <bgColor rgb="FF000000"/>
      </patternFill>
    </fill>
    <fill>
      <patternFill patternType="solid">
        <fgColor rgb="FFFF0000"/>
        <bgColor rgb="FF000000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theme="1" tint="0.2499465926084170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1" tint="0.24994659260841701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8" fillId="15" borderId="0" applyNumberFormat="0" applyBorder="0" applyAlignment="0" applyProtection="0"/>
    <xf numFmtId="0" fontId="21" fillId="0" borderId="0"/>
  </cellStyleXfs>
  <cellXfs count="120">
    <xf numFmtId="0" fontId="0" fillId="0" borderId="0" xfId="0"/>
    <xf numFmtId="0" fontId="2" fillId="0" borderId="1" xfId="0" applyFont="1" applyBorder="1" applyAlignment="1">
      <alignment horizontal="left" vertical="top" wrapText="1"/>
    </xf>
    <xf numFmtId="0" fontId="4" fillId="3" borderId="0" xfId="0" applyFont="1" applyFill="1" applyBorder="1" applyAlignment="1">
      <alignment horizontal="left" vertical="top" wrapText="1" readingOrder="1"/>
    </xf>
    <xf numFmtId="0" fontId="6" fillId="5" borderId="0" xfId="0" applyFont="1" applyFill="1" applyAlignment="1">
      <alignment horizontal="left" vertical="top" wrapText="1" readingOrder="1"/>
    </xf>
    <xf numFmtId="0" fontId="4" fillId="6" borderId="0" xfId="0" applyFont="1" applyFill="1" applyAlignment="1">
      <alignment horizontal="left" vertical="top" wrapText="1" readingOrder="1"/>
    </xf>
    <xf numFmtId="0" fontId="4" fillId="7" borderId="0" xfId="0" applyFont="1" applyFill="1" applyAlignment="1">
      <alignment horizontal="left" vertical="top" wrapText="1" readingOrder="1"/>
    </xf>
    <xf numFmtId="0" fontId="1" fillId="2" borderId="1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8" fillId="0" borderId="6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 wrapText="1"/>
    </xf>
    <xf numFmtId="0" fontId="8" fillId="8" borderId="1" xfId="0" applyFont="1" applyFill="1" applyBorder="1" applyAlignment="1">
      <alignment vertical="center"/>
    </xf>
    <xf numFmtId="0" fontId="9" fillId="8" borderId="1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left" vertical="center" indent="1"/>
    </xf>
    <xf numFmtId="0" fontId="8" fillId="0" borderId="0" xfId="0" applyFont="1" applyFill="1" applyBorder="1" applyAlignment="1">
      <alignment horizontal="right" vertical="center"/>
    </xf>
    <xf numFmtId="0" fontId="8" fillId="0" borderId="7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9" fontId="1" fillId="2" borderId="1" xfId="1" applyFont="1" applyFill="1" applyBorder="1" applyAlignment="1">
      <alignment vertical="center"/>
    </xf>
    <xf numFmtId="0" fontId="1" fillId="2" borderId="1" xfId="0" applyFont="1" applyFill="1" applyBorder="1" applyAlignment="1">
      <alignment horizontal="right" vertical="center"/>
    </xf>
    <xf numFmtId="0" fontId="1" fillId="2" borderId="2" xfId="0" applyFont="1" applyFill="1" applyBorder="1" applyAlignment="1">
      <alignment horizontal="center" vertical="center" wrapText="1"/>
    </xf>
    <xf numFmtId="0" fontId="9" fillId="8" borderId="1" xfId="0" applyFont="1" applyFill="1" applyBorder="1" applyAlignment="1">
      <alignment vertical="center"/>
    </xf>
    <xf numFmtId="0" fontId="8" fillId="8" borderId="1" xfId="0" applyFont="1" applyFill="1" applyBorder="1" applyAlignment="1">
      <alignment vertical="center"/>
    </xf>
    <xf numFmtId="0" fontId="5" fillId="9" borderId="1" xfId="0" applyFont="1" applyFill="1" applyBorder="1" applyAlignment="1">
      <alignment vertical="center" wrapText="1"/>
    </xf>
    <xf numFmtId="0" fontId="5" fillId="10" borderId="1" xfId="0" applyFont="1" applyFill="1" applyBorder="1" applyAlignment="1">
      <alignment vertical="center" wrapText="1"/>
    </xf>
    <xf numFmtId="0" fontId="11" fillId="11" borderId="1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vertical="center" wrapText="1"/>
    </xf>
    <xf numFmtId="0" fontId="12" fillId="0" borderId="1" xfId="0" applyFont="1" applyBorder="1" applyAlignment="1">
      <alignment wrapText="1"/>
    </xf>
    <xf numFmtId="0" fontId="1" fillId="2" borderId="0" xfId="0" applyFont="1" applyFill="1" applyBorder="1" applyAlignment="1">
      <alignment vertical="center" wrapText="1"/>
    </xf>
    <xf numFmtId="0" fontId="7" fillId="12" borderId="1" xfId="0" applyFont="1" applyFill="1" applyBorder="1" applyAlignment="1">
      <alignment vertical="center" wrapText="1"/>
    </xf>
    <xf numFmtId="0" fontId="5" fillId="13" borderId="1" xfId="0" applyFont="1" applyFill="1" applyBorder="1" applyAlignment="1">
      <alignment vertical="center" wrapText="1"/>
    </xf>
    <xf numFmtId="0" fontId="13" fillId="0" borderId="0" xfId="0" applyFont="1"/>
    <xf numFmtId="0" fontId="14" fillId="0" borderId="0" xfId="0" applyFont="1"/>
    <xf numFmtId="0" fontId="15" fillId="0" borderId="0" xfId="0" applyFont="1"/>
    <xf numFmtId="0" fontId="1" fillId="2" borderId="1" xfId="0" applyFont="1" applyFill="1" applyBorder="1" applyAlignment="1">
      <alignment vertical="center" wrapText="1"/>
    </xf>
    <xf numFmtId="0" fontId="4" fillId="4" borderId="9" xfId="0" applyFont="1" applyFill="1" applyBorder="1" applyAlignment="1">
      <alignment vertical="top" wrapText="1" readingOrder="1"/>
    </xf>
    <xf numFmtId="49" fontId="0" fillId="0" borderId="0" xfId="0" applyNumberFormat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 vertical="top" wrapText="1" readingOrder="1"/>
    </xf>
    <xf numFmtId="0" fontId="4" fillId="3" borderId="1" xfId="0" applyFont="1" applyFill="1" applyBorder="1" applyAlignment="1">
      <alignment horizontal="left" vertical="top" wrapText="1" readingOrder="1"/>
    </xf>
    <xf numFmtId="0" fontId="6" fillId="5" borderId="1" xfId="0" applyFont="1" applyFill="1" applyBorder="1" applyAlignment="1">
      <alignment horizontal="left" vertical="top" wrapText="1" readingOrder="1"/>
    </xf>
    <xf numFmtId="0" fontId="4" fillId="14" borderId="1" xfId="0" applyFont="1" applyFill="1" applyBorder="1" applyAlignment="1">
      <alignment horizontal="left" vertical="top" wrapText="1" readingOrder="1"/>
    </xf>
    <xf numFmtId="0" fontId="4" fillId="7" borderId="1" xfId="0" applyFont="1" applyFill="1" applyBorder="1" applyAlignment="1">
      <alignment horizontal="left" vertical="top" wrapText="1" readingOrder="1"/>
    </xf>
    <xf numFmtId="9" fontId="12" fillId="0" borderId="1" xfId="1" applyFont="1" applyBorder="1"/>
    <xf numFmtId="0" fontId="12" fillId="0" borderId="1" xfId="0" applyFont="1" applyBorder="1"/>
    <xf numFmtId="0" fontId="4" fillId="4" borderId="1" xfId="0" applyFont="1" applyFill="1" applyBorder="1" applyAlignment="1">
      <alignment vertical="top" wrapText="1" readingOrder="1"/>
    </xf>
    <xf numFmtId="0" fontId="4" fillId="6" borderId="1" xfId="0" applyFont="1" applyFill="1" applyBorder="1" applyAlignment="1">
      <alignment horizontal="left" vertical="top" wrapText="1" readingOrder="1"/>
    </xf>
    <xf numFmtId="0" fontId="5" fillId="4" borderId="1" xfId="0" applyFont="1" applyFill="1" applyBorder="1" applyAlignment="1">
      <alignment horizontal="left" vertical="top" wrapText="1" readingOrder="1"/>
    </xf>
    <xf numFmtId="0" fontId="5" fillId="3" borderId="1" xfId="0" applyFont="1" applyFill="1" applyBorder="1" applyAlignment="1">
      <alignment horizontal="left" vertical="top" wrapText="1" readingOrder="1"/>
    </xf>
    <xf numFmtId="43" fontId="0" fillId="0" borderId="0" xfId="2" applyFont="1"/>
    <xf numFmtId="14" fontId="8" fillId="8" borderId="1" xfId="0" applyNumberFormat="1" applyFont="1" applyFill="1" applyBorder="1" applyAlignment="1">
      <alignment horizontal="left" vertical="center"/>
    </xf>
    <xf numFmtId="9" fontId="13" fillId="0" borderId="1" xfId="1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8" fillId="0" borderId="7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8" fillId="0" borderId="6" xfId="0" applyFont="1" applyFill="1" applyBorder="1" applyAlignment="1">
      <alignment horizontal="center"/>
    </xf>
    <xf numFmtId="9" fontId="1" fillId="2" borderId="1" xfId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textRotation="90" wrapText="1"/>
    </xf>
    <xf numFmtId="0" fontId="1" fillId="2" borderId="1" xfId="0" applyFont="1" applyFill="1" applyBorder="1" applyAlignment="1">
      <alignment horizontal="center" textRotation="90"/>
    </xf>
    <xf numFmtId="0" fontId="16" fillId="0" borderId="1" xfId="0" applyFont="1" applyBorder="1"/>
    <xf numFmtId="9" fontId="16" fillId="0" borderId="1" xfId="1" applyFont="1" applyBorder="1"/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9" fillId="8" borderId="4" xfId="0" applyFont="1" applyFill="1" applyBorder="1" applyAlignment="1">
      <alignment vertical="center"/>
    </xf>
    <xf numFmtId="0" fontId="1" fillId="16" borderId="1" xfId="0" applyFont="1" applyFill="1" applyBorder="1" applyAlignment="1">
      <alignment vertical="center"/>
    </xf>
    <xf numFmtId="0" fontId="1" fillId="16" borderId="1" xfId="0" applyFont="1" applyFill="1" applyBorder="1" applyAlignment="1">
      <alignment horizontal="center" vertical="center"/>
    </xf>
    <xf numFmtId="9" fontId="1" fillId="16" borderId="1" xfId="1" applyFont="1" applyFill="1" applyBorder="1" applyAlignment="1">
      <alignment horizontal="center" vertical="center"/>
    </xf>
    <xf numFmtId="9" fontId="1" fillId="16" borderId="1" xfId="0" applyNumberFormat="1" applyFont="1" applyFill="1" applyBorder="1" applyAlignment="1">
      <alignment horizontal="center" vertical="center"/>
    </xf>
    <xf numFmtId="9" fontId="1" fillId="2" borderId="2" xfId="1" applyFont="1" applyFill="1" applyBorder="1" applyAlignment="1">
      <alignment vertical="center"/>
    </xf>
    <xf numFmtId="0" fontId="1" fillId="16" borderId="10" xfId="0" applyFont="1" applyFill="1" applyBorder="1" applyAlignment="1">
      <alignment vertical="center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 wrapText="1"/>
    </xf>
    <xf numFmtId="9" fontId="13" fillId="0" borderId="2" xfId="1" applyFont="1" applyBorder="1" applyAlignment="1">
      <alignment horizontal="center" vertical="center"/>
    </xf>
    <xf numFmtId="2" fontId="13" fillId="0" borderId="10" xfId="0" applyNumberFormat="1" applyFont="1" applyBorder="1" applyAlignment="1">
      <alignment horizontal="center" vertical="center"/>
    </xf>
    <xf numFmtId="2" fontId="13" fillId="0" borderId="1" xfId="0" applyNumberFormat="1" applyFont="1" applyBorder="1" applyAlignment="1">
      <alignment horizontal="center" vertical="center"/>
    </xf>
    <xf numFmtId="1" fontId="13" fillId="0" borderId="10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" fontId="19" fillId="0" borderId="10" xfId="0" applyNumberFormat="1" applyFont="1" applyBorder="1" applyAlignment="1">
      <alignment horizontal="center" vertical="center"/>
    </xf>
    <xf numFmtId="1" fontId="19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9" fontId="0" fillId="0" borderId="1" xfId="1" applyFont="1" applyBorder="1" applyAlignment="1">
      <alignment horizontal="right" vertical="center"/>
    </xf>
    <xf numFmtId="9" fontId="20" fillId="0" borderId="1" xfId="1" applyFont="1" applyBorder="1" applyAlignment="1">
      <alignment horizontal="right" vertical="center"/>
    </xf>
    <xf numFmtId="9" fontId="8" fillId="8" borderId="1" xfId="0" applyNumberFormat="1" applyFont="1" applyFill="1" applyBorder="1" applyAlignment="1">
      <alignment vertical="center"/>
    </xf>
    <xf numFmtId="0" fontId="1" fillId="16" borderId="1" xfId="0" applyFont="1" applyFill="1" applyBorder="1" applyAlignment="1">
      <alignment horizontal="center" vertical="center" wrapText="1"/>
    </xf>
    <xf numFmtId="1" fontId="13" fillId="16" borderId="1" xfId="0" applyNumberFormat="1" applyFont="1" applyFill="1" applyBorder="1"/>
    <xf numFmtId="1" fontId="1" fillId="16" borderId="1" xfId="0" applyNumberFormat="1" applyFont="1" applyFill="1" applyBorder="1" applyAlignment="1">
      <alignment horizontal="center" vertical="center"/>
    </xf>
    <xf numFmtId="0" fontId="13" fillId="16" borderId="1" xfId="0" applyFont="1" applyFill="1" applyBorder="1"/>
    <xf numFmtId="9" fontId="17" fillId="15" borderId="1" xfId="3" applyNumberFormat="1" applyFont="1" applyBorder="1" applyAlignment="1">
      <alignment horizontal="center" vertical="center"/>
    </xf>
    <xf numFmtId="9" fontId="12" fillId="0" borderId="1" xfId="1" applyFont="1" applyBorder="1" applyAlignment="1">
      <alignment vertical="center"/>
    </xf>
    <xf numFmtId="9" fontId="12" fillId="0" borderId="1" xfId="1" applyFont="1" applyBorder="1" applyAlignment="1">
      <alignment vertical="center" wrapText="1"/>
    </xf>
    <xf numFmtId="9" fontId="2" fillId="0" borderId="1" xfId="1" applyFont="1" applyBorder="1" applyAlignment="1">
      <alignment horizontal="right" vertical="center" wrapText="1"/>
    </xf>
    <xf numFmtId="0" fontId="9" fillId="8" borderId="1" xfId="0" applyFont="1" applyFill="1" applyBorder="1" applyAlignment="1">
      <alignment vertical="center"/>
    </xf>
    <xf numFmtId="0" fontId="8" fillId="8" borderId="1" xfId="0" applyFont="1" applyFill="1" applyBorder="1" applyAlignment="1">
      <alignment vertical="center"/>
    </xf>
    <xf numFmtId="0" fontId="9" fillId="8" borderId="1" xfId="0" applyFont="1" applyFill="1" applyBorder="1" applyAlignment="1">
      <alignment vertical="center"/>
    </xf>
    <xf numFmtId="0" fontId="8" fillId="8" borderId="1" xfId="0" applyFont="1" applyFill="1" applyBorder="1" applyAlignment="1">
      <alignment vertical="center"/>
    </xf>
    <xf numFmtId="0" fontId="4" fillId="17" borderId="1" xfId="0" applyFont="1" applyFill="1" applyBorder="1" applyAlignment="1">
      <alignment horizontal="left" vertical="top" wrapText="1" readingOrder="1"/>
    </xf>
    <xf numFmtId="0" fontId="23" fillId="9" borderId="1" xfId="0" applyFont="1" applyFill="1" applyBorder="1" applyAlignment="1">
      <alignment vertical="center" wrapText="1"/>
    </xf>
    <xf numFmtId="0" fontId="23" fillId="10" borderId="1" xfId="0" applyFont="1" applyFill="1" applyBorder="1" applyAlignment="1">
      <alignment vertical="center" wrapText="1"/>
    </xf>
    <xf numFmtId="0" fontId="22" fillId="18" borderId="1" xfId="0" applyFont="1" applyFill="1" applyBorder="1" applyAlignment="1">
      <alignment vertical="center" wrapText="1"/>
    </xf>
    <xf numFmtId="0" fontId="18" fillId="6" borderId="1" xfId="0" applyFont="1" applyFill="1" applyBorder="1" applyAlignment="1">
      <alignment vertical="center" wrapText="1"/>
    </xf>
    <xf numFmtId="0" fontId="18" fillId="19" borderId="1" xfId="0" applyFont="1" applyFill="1" applyBorder="1" applyAlignment="1">
      <alignment vertical="center" wrapText="1"/>
    </xf>
    <xf numFmtId="9" fontId="1" fillId="2" borderId="1" xfId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 wrapText="1"/>
    </xf>
    <xf numFmtId="0" fontId="4" fillId="4" borderId="4" xfId="0" applyFont="1" applyFill="1" applyBorder="1" applyAlignment="1">
      <alignment horizontal="left" vertical="center" wrapText="1" readingOrder="1"/>
    </xf>
    <xf numFmtId="0" fontId="4" fillId="4" borderId="5" xfId="0" applyFont="1" applyFill="1" applyBorder="1" applyAlignment="1">
      <alignment horizontal="left" vertical="center" wrapText="1" readingOrder="1"/>
    </xf>
    <xf numFmtId="0" fontId="1" fillId="16" borderId="1" xfId="0" applyFont="1" applyFill="1" applyBorder="1" applyAlignment="1">
      <alignment horizontal="center" vertical="center"/>
    </xf>
    <xf numFmtId="0" fontId="1" fillId="16" borderId="11" xfId="0" applyFont="1" applyFill="1" applyBorder="1" applyAlignment="1">
      <alignment horizontal="center" vertical="center" wrapText="1"/>
    </xf>
    <xf numFmtId="0" fontId="1" fillId="16" borderId="8" xfId="0" applyFont="1" applyFill="1" applyBorder="1" applyAlignment="1">
      <alignment horizontal="center" vertical="center" wrapText="1"/>
    </xf>
    <xf numFmtId="0" fontId="1" fillId="16" borderId="3" xfId="0" applyFont="1" applyFill="1" applyBorder="1" applyAlignment="1">
      <alignment horizontal="center" vertical="center" wrapText="1"/>
    </xf>
    <xf numFmtId="0" fontId="9" fillId="8" borderId="1" xfId="0" applyFont="1" applyFill="1" applyBorder="1" applyAlignment="1">
      <alignment vertical="center"/>
    </xf>
    <xf numFmtId="0" fontId="8" fillId="8" borderId="1" xfId="0" applyFont="1" applyFill="1" applyBorder="1" applyAlignment="1">
      <alignment vertical="center"/>
    </xf>
    <xf numFmtId="9" fontId="1" fillId="2" borderId="2" xfId="1" applyFont="1" applyFill="1" applyBorder="1" applyAlignment="1">
      <alignment horizontal="center" vertical="center"/>
    </xf>
    <xf numFmtId="9" fontId="1" fillId="2" borderId="8" xfId="1" applyFont="1" applyFill="1" applyBorder="1" applyAlignment="1">
      <alignment horizontal="center" vertical="center"/>
    </xf>
    <xf numFmtId="9" fontId="1" fillId="2" borderId="3" xfId="1" applyFont="1" applyFill="1" applyBorder="1" applyAlignment="1">
      <alignment horizontal="center" vertical="center"/>
    </xf>
    <xf numFmtId="0" fontId="13" fillId="14" borderId="0" xfId="0" applyFont="1" applyFill="1" applyAlignment="1">
      <alignment horizontal="left"/>
    </xf>
    <xf numFmtId="0" fontId="1" fillId="16" borderId="2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left" vertical="center" wrapText="1" readingOrder="1"/>
    </xf>
  </cellXfs>
  <cellStyles count="5">
    <cellStyle name="Accent6" xfId="3" builtinId="49"/>
    <cellStyle name="Comma" xfId="2" builtinId="3"/>
    <cellStyle name="Normal" xfId="0" builtinId="0"/>
    <cellStyle name="Normal 2" xfId="4" xr:uid="{00000000-0005-0000-0000-000003000000}"/>
    <cellStyle name="Percent" xfId="1" builtinId="5"/>
  </cellStyles>
  <dxfs count="2">
    <dxf>
      <fill>
        <patternFill>
          <bgColor theme="9"/>
        </patternFill>
      </fill>
    </dxf>
    <dxf>
      <fill>
        <patternFill>
          <bgColor theme="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</sheetPr>
  <dimension ref="A1:H19"/>
  <sheetViews>
    <sheetView tabSelected="1" workbookViewId="0">
      <selection activeCell="A12" sqref="A12"/>
    </sheetView>
  </sheetViews>
  <sheetFormatPr defaultRowHeight="15" x14ac:dyDescent="0.3"/>
  <cols>
    <col min="1" max="1" width="37.25" bestFit="1" customWidth="1"/>
    <col min="2" max="2" width="39.75" customWidth="1"/>
    <col min="3" max="3" width="10.75" customWidth="1"/>
    <col min="5" max="5" width="6.375" customWidth="1"/>
    <col min="6" max="7" width="5.5" customWidth="1"/>
    <col min="8" max="8" width="6.25" customWidth="1"/>
  </cols>
  <sheetData>
    <row r="1" spans="1:8" ht="15.75" x14ac:dyDescent="0.3">
      <c r="A1" s="31" t="s">
        <v>33</v>
      </c>
    </row>
    <row r="3" spans="1:8" ht="23.25" customHeight="1" x14ac:dyDescent="0.3">
      <c r="A3" s="63" t="s">
        <v>39</v>
      </c>
      <c r="B3" s="20"/>
      <c r="C3" s="7"/>
      <c r="D3" s="7"/>
      <c r="E3" s="7"/>
      <c r="F3" s="7"/>
      <c r="G3" s="12"/>
      <c r="H3" s="7"/>
    </row>
    <row r="4" spans="1:8" x14ac:dyDescent="0.3">
      <c r="A4" s="11" t="s">
        <v>15</v>
      </c>
      <c r="B4" s="10"/>
      <c r="C4" s="7"/>
      <c r="D4" s="7"/>
      <c r="E4" s="7"/>
      <c r="F4" s="7"/>
      <c r="G4" s="13"/>
      <c r="H4" s="7"/>
    </row>
    <row r="5" spans="1:8" x14ac:dyDescent="0.3">
      <c r="A5" s="11" t="s">
        <v>16</v>
      </c>
      <c r="B5" s="10"/>
      <c r="C5" s="7"/>
      <c r="D5" s="7"/>
      <c r="E5" s="7"/>
      <c r="F5" s="7"/>
      <c r="G5" s="7"/>
      <c r="H5" s="7"/>
    </row>
    <row r="6" spans="1:8" ht="15" customHeight="1" x14ac:dyDescent="0.3">
      <c r="A6" s="7"/>
      <c r="B6" s="7"/>
      <c r="C6" s="7"/>
      <c r="D6" s="7"/>
    </row>
    <row r="7" spans="1:8" ht="27.75" customHeight="1" x14ac:dyDescent="0.3">
      <c r="A7" s="6" t="s">
        <v>95</v>
      </c>
      <c r="B7" s="6" t="s">
        <v>24</v>
      </c>
      <c r="C7" s="15" t="s">
        <v>107</v>
      </c>
      <c r="D7" s="15" t="s">
        <v>17</v>
      </c>
      <c r="E7" s="103" t="s">
        <v>40</v>
      </c>
      <c r="F7" s="104"/>
      <c r="G7" s="104"/>
      <c r="H7" s="104"/>
    </row>
    <row r="8" spans="1:8" ht="126" x14ac:dyDescent="0.3">
      <c r="A8" s="26" t="s">
        <v>113</v>
      </c>
      <c r="B8" s="24" t="s">
        <v>25</v>
      </c>
      <c r="C8" s="15" t="s">
        <v>108</v>
      </c>
      <c r="D8" s="15"/>
      <c r="E8" s="57" t="s">
        <v>31</v>
      </c>
      <c r="F8" s="58" t="s">
        <v>29</v>
      </c>
      <c r="G8" s="58" t="s">
        <v>36</v>
      </c>
      <c r="H8" s="58" t="s">
        <v>32</v>
      </c>
    </row>
    <row r="9" spans="1:8" ht="75" x14ac:dyDescent="0.3">
      <c r="A9" s="97" t="s">
        <v>118</v>
      </c>
      <c r="B9" s="39"/>
      <c r="C9" s="61" t="s">
        <v>82</v>
      </c>
      <c r="D9" s="43"/>
      <c r="E9" s="25" t="s">
        <v>94</v>
      </c>
      <c r="F9" s="44"/>
      <c r="G9" s="44"/>
      <c r="H9" s="25"/>
    </row>
    <row r="10" spans="1:8" ht="45" x14ac:dyDescent="0.3">
      <c r="A10" s="98" t="s">
        <v>114</v>
      </c>
      <c r="B10" s="38"/>
      <c r="C10" s="61" t="s">
        <v>82</v>
      </c>
      <c r="D10" s="43"/>
      <c r="E10" s="44"/>
      <c r="F10" s="44"/>
      <c r="G10" s="44"/>
      <c r="H10" s="44"/>
    </row>
    <row r="11" spans="1:8" ht="60" x14ac:dyDescent="0.3">
      <c r="A11" s="98" t="s">
        <v>119</v>
      </c>
      <c r="B11" s="38"/>
      <c r="C11" s="61" t="s">
        <v>82</v>
      </c>
      <c r="D11" s="43"/>
      <c r="E11" s="44"/>
      <c r="F11" s="44"/>
      <c r="G11" s="44"/>
      <c r="H11" s="44"/>
    </row>
    <row r="12" spans="1:8" ht="60" x14ac:dyDescent="0.3">
      <c r="A12" s="99" t="s">
        <v>117</v>
      </c>
      <c r="B12" s="40"/>
      <c r="C12" s="61"/>
      <c r="D12" s="43"/>
      <c r="E12" s="44"/>
      <c r="F12" s="44"/>
      <c r="G12" s="44"/>
      <c r="H12" s="44"/>
    </row>
    <row r="13" spans="1:8" ht="60" x14ac:dyDescent="0.3">
      <c r="A13" s="100" t="s">
        <v>115</v>
      </c>
      <c r="B13" s="41"/>
      <c r="C13" s="61" t="s">
        <v>82</v>
      </c>
      <c r="D13" s="43"/>
      <c r="E13" s="44"/>
      <c r="F13" s="44"/>
      <c r="G13" s="44"/>
      <c r="H13" s="44"/>
    </row>
    <row r="14" spans="1:8" ht="45" x14ac:dyDescent="0.3">
      <c r="A14" s="101" t="s">
        <v>116</v>
      </c>
      <c r="B14" s="96"/>
      <c r="C14" s="62" t="s">
        <v>82</v>
      </c>
      <c r="D14" s="60"/>
      <c r="E14" s="59"/>
      <c r="F14" s="59"/>
      <c r="G14" s="59"/>
      <c r="H14" s="59"/>
    </row>
    <row r="15" spans="1:8" x14ac:dyDescent="0.3">
      <c r="C15" s="6"/>
      <c r="D15" s="16">
        <f>SUM(D9:D14)</f>
        <v>0</v>
      </c>
      <c r="E15" s="16">
        <f>SUM(E9:E14)</f>
        <v>0</v>
      </c>
      <c r="F15" s="16">
        <f>SUM(F9:F14)</f>
        <v>0</v>
      </c>
      <c r="G15" s="16">
        <f>SUM(G9:G14)</f>
        <v>0</v>
      </c>
      <c r="H15" s="16">
        <f t="shared" ref="H15" si="0">SUM(H9:H14)</f>
        <v>0</v>
      </c>
    </row>
    <row r="16" spans="1:8" x14ac:dyDescent="0.3">
      <c r="E16" s="102">
        <f>SUM(E15:H15)</f>
        <v>0</v>
      </c>
      <c r="F16" s="102"/>
      <c r="G16" s="102"/>
      <c r="H16" s="102"/>
    </row>
    <row r="18" spans="1:8" ht="43.5" customHeight="1" x14ac:dyDescent="0.3">
      <c r="A18" s="29"/>
      <c r="B18" s="105" t="s">
        <v>106</v>
      </c>
      <c r="C18" s="105"/>
      <c r="D18" s="105"/>
      <c r="E18" s="105"/>
      <c r="F18" s="105"/>
      <c r="G18" s="105"/>
      <c r="H18" s="105"/>
    </row>
    <row r="19" spans="1:8" x14ac:dyDescent="0.3">
      <c r="A19" s="29"/>
      <c r="B19" s="29"/>
      <c r="C19" s="29"/>
      <c r="D19" s="29"/>
      <c r="E19" s="29"/>
      <c r="F19" s="29"/>
      <c r="G19" s="29"/>
      <c r="H19" s="29"/>
    </row>
  </sheetData>
  <mergeCells count="3">
    <mergeCell ref="E16:H16"/>
    <mergeCell ref="E7:H7"/>
    <mergeCell ref="B18:H1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/>
  </sheetPr>
  <dimension ref="A2:V20"/>
  <sheetViews>
    <sheetView workbookViewId="0">
      <selection activeCell="A9" sqref="A9:V18"/>
    </sheetView>
  </sheetViews>
  <sheetFormatPr defaultRowHeight="15" outlineLevelRow="1" x14ac:dyDescent="0.3"/>
  <cols>
    <col min="1" max="1" width="37.25" bestFit="1" customWidth="1"/>
    <col min="2" max="2" width="28.25" customWidth="1"/>
    <col min="3" max="3" width="9.25" customWidth="1"/>
    <col min="4" max="4" width="8.125" customWidth="1"/>
    <col min="5" max="5" width="3.5" customWidth="1"/>
    <col min="6" max="6" width="3.625" bestFit="1" customWidth="1"/>
    <col min="7" max="7" width="3.5" bestFit="1" customWidth="1"/>
    <col min="8" max="8" width="3.625" bestFit="1" customWidth="1"/>
    <col min="9" max="9" width="3.5" bestFit="1" customWidth="1"/>
    <col min="10" max="10" width="3.625" bestFit="1" customWidth="1"/>
    <col min="11" max="11" width="3.5" bestFit="1" customWidth="1"/>
    <col min="12" max="12" width="3.625" bestFit="1" customWidth="1"/>
    <col min="13" max="13" width="3.5" bestFit="1" customWidth="1"/>
    <col min="14" max="14" width="3.625" bestFit="1" customWidth="1"/>
    <col min="15" max="16" width="3.5" bestFit="1" customWidth="1"/>
    <col min="17" max="17" width="3.625" bestFit="1" customWidth="1"/>
    <col min="18" max="18" width="3.5" bestFit="1" customWidth="1"/>
    <col min="19" max="19" width="3.625" bestFit="1" customWidth="1"/>
    <col min="20" max="20" width="3.5" bestFit="1" customWidth="1"/>
    <col min="21" max="21" width="5.25" style="35" customWidth="1"/>
    <col min="22" max="22" width="5.875" style="35" customWidth="1"/>
  </cols>
  <sheetData>
    <row r="2" spans="1:22" x14ac:dyDescent="0.3">
      <c r="A2" s="19" t="s">
        <v>14</v>
      </c>
      <c r="B2" s="20">
        <f>'1.A Course overview blueprint'!B3:B3</f>
        <v>0</v>
      </c>
      <c r="C2" s="14"/>
      <c r="D2" s="7"/>
      <c r="E2" s="7"/>
      <c r="F2" s="7"/>
      <c r="G2" s="7"/>
      <c r="H2" s="12"/>
      <c r="I2" s="7"/>
      <c r="J2" s="7"/>
    </row>
    <row r="3" spans="1:22" x14ac:dyDescent="0.3">
      <c r="A3" s="11" t="s">
        <v>15</v>
      </c>
      <c r="B3" s="10">
        <f>'1.A Course overview blueprint'!B4</f>
        <v>0</v>
      </c>
      <c r="C3" s="14"/>
      <c r="D3" s="7"/>
      <c r="E3" s="7"/>
      <c r="F3" s="7"/>
      <c r="G3" s="7"/>
      <c r="H3" s="13"/>
      <c r="I3" s="7"/>
      <c r="J3" s="7"/>
    </row>
    <row r="4" spans="1:22" x14ac:dyDescent="0.3">
      <c r="A4" s="92" t="s">
        <v>112</v>
      </c>
      <c r="B4" s="93"/>
      <c r="C4" s="14"/>
      <c r="D4" s="7"/>
      <c r="E4" s="7"/>
      <c r="F4" s="7"/>
      <c r="G4" s="7"/>
      <c r="H4" s="13"/>
      <c r="I4" s="7"/>
      <c r="J4" s="7"/>
    </row>
    <row r="5" spans="1:22" x14ac:dyDescent="0.3">
      <c r="A5" s="11" t="s">
        <v>16</v>
      </c>
      <c r="B5" s="10">
        <f>'1.A Course overview blueprint'!B5</f>
        <v>0</v>
      </c>
      <c r="C5" s="14"/>
      <c r="D5" s="7"/>
      <c r="E5" s="7"/>
      <c r="F5" s="7"/>
      <c r="G5" s="7"/>
      <c r="H5" s="7"/>
      <c r="I5" s="7"/>
      <c r="J5" s="7"/>
    </row>
    <row r="6" spans="1:22" x14ac:dyDescent="0.3">
      <c r="A6" s="11" t="s">
        <v>103</v>
      </c>
      <c r="B6" s="10" t="s">
        <v>96</v>
      </c>
      <c r="C6" s="14"/>
      <c r="D6" s="7"/>
      <c r="E6" s="7"/>
      <c r="F6" s="7"/>
      <c r="G6" s="7"/>
      <c r="H6" s="7"/>
      <c r="I6" s="9"/>
      <c r="J6" s="9"/>
    </row>
    <row r="7" spans="1:22" x14ac:dyDescent="0.3">
      <c r="A7" s="19" t="s">
        <v>102</v>
      </c>
      <c r="B7" s="83">
        <f>'1.A Course overview blueprint'!H15</f>
        <v>0</v>
      </c>
      <c r="C7" s="7"/>
      <c r="D7" s="7"/>
      <c r="E7" s="7"/>
      <c r="F7" s="7"/>
      <c r="G7" s="7"/>
      <c r="H7" s="7"/>
      <c r="I7" s="9"/>
      <c r="J7" s="9"/>
    </row>
    <row r="8" spans="1:22" ht="15" customHeight="1" x14ac:dyDescent="0.3">
      <c r="A8" s="7"/>
      <c r="B8" s="7"/>
      <c r="C8" s="8"/>
      <c r="D8" s="7"/>
      <c r="E8" s="7"/>
    </row>
    <row r="9" spans="1:22" ht="31.9" customHeight="1" x14ac:dyDescent="0.3">
      <c r="A9" s="6" t="s">
        <v>24</v>
      </c>
      <c r="B9" s="6"/>
      <c r="C9" s="15" t="s">
        <v>107</v>
      </c>
      <c r="D9" s="18" t="s">
        <v>101</v>
      </c>
      <c r="E9" s="109" t="s">
        <v>97</v>
      </c>
      <c r="F9" s="110"/>
      <c r="G9" s="110"/>
      <c r="H9" s="110"/>
      <c r="I9" s="110"/>
      <c r="J9" s="110"/>
      <c r="K9" s="110"/>
      <c r="L9" s="110"/>
      <c r="M9" s="110"/>
      <c r="N9" s="110"/>
      <c r="O9" s="110"/>
      <c r="P9" s="110"/>
      <c r="Q9" s="110"/>
      <c r="R9" s="110"/>
      <c r="S9" s="110"/>
      <c r="T9" s="111"/>
      <c r="U9" s="108" t="s">
        <v>0</v>
      </c>
      <c r="V9" s="108"/>
    </row>
    <row r="10" spans="1:22" ht="48" x14ac:dyDescent="0.3">
      <c r="A10" s="24" t="s">
        <v>99</v>
      </c>
      <c r="B10" s="32" t="s">
        <v>34</v>
      </c>
      <c r="C10" s="15"/>
      <c r="D10" s="18"/>
      <c r="E10" s="69" t="s">
        <v>1</v>
      </c>
      <c r="F10" s="64" t="s">
        <v>2</v>
      </c>
      <c r="G10" s="64" t="s">
        <v>3</v>
      </c>
      <c r="H10" s="64" t="s">
        <v>4</v>
      </c>
      <c r="I10" s="64" t="s">
        <v>5</v>
      </c>
      <c r="J10" s="64" t="s">
        <v>6</v>
      </c>
      <c r="K10" s="64" t="s">
        <v>7</v>
      </c>
      <c r="L10" s="64" t="s">
        <v>8</v>
      </c>
      <c r="M10" s="64" t="s">
        <v>9</v>
      </c>
      <c r="N10" s="64" t="s">
        <v>10</v>
      </c>
      <c r="O10" s="64" t="s">
        <v>11</v>
      </c>
      <c r="P10" s="64" t="s">
        <v>12</v>
      </c>
      <c r="Q10" s="64" t="s">
        <v>13</v>
      </c>
      <c r="R10" s="64" t="s">
        <v>43</v>
      </c>
      <c r="S10" s="64" t="s">
        <v>44</v>
      </c>
      <c r="T10" s="64" t="s">
        <v>45</v>
      </c>
      <c r="U10" s="65" t="s">
        <v>47</v>
      </c>
      <c r="V10" s="65" t="s">
        <v>48</v>
      </c>
    </row>
    <row r="11" spans="1:22" outlineLevel="1" x14ac:dyDescent="0.3">
      <c r="A11" s="39"/>
      <c r="B11" s="71"/>
      <c r="C11" s="71" t="s">
        <v>82</v>
      </c>
      <c r="D11" s="72"/>
      <c r="E11" s="73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65">
        <f t="shared" ref="U11:U18" si="0">SUM(E11:T11)</f>
        <v>0</v>
      </c>
      <c r="V11" s="66" t="e">
        <f>U11/$U$18</f>
        <v>#DIV/0!</v>
      </c>
    </row>
    <row r="12" spans="1:22" ht="18" customHeight="1" outlineLevel="1" x14ac:dyDescent="0.3">
      <c r="A12" s="106"/>
      <c r="B12" s="71"/>
      <c r="C12" s="71" t="s">
        <v>82</v>
      </c>
      <c r="D12" s="72"/>
      <c r="E12" s="75"/>
      <c r="F12" s="76"/>
      <c r="G12" s="76"/>
      <c r="H12" s="76"/>
      <c r="I12" s="76"/>
      <c r="J12" s="76"/>
      <c r="K12" s="76"/>
      <c r="L12" s="76"/>
      <c r="M12" s="76"/>
      <c r="N12" s="76"/>
      <c r="O12" s="76"/>
      <c r="P12" s="76"/>
      <c r="Q12" s="76"/>
      <c r="R12" s="76"/>
      <c r="S12" s="76"/>
      <c r="T12" s="76"/>
      <c r="U12" s="65">
        <f t="shared" si="0"/>
        <v>0</v>
      </c>
      <c r="V12" s="66" t="e">
        <f t="shared" ref="V12:V17" si="1">U12/$U$18</f>
        <v>#DIV/0!</v>
      </c>
    </row>
    <row r="13" spans="1:22" outlineLevel="1" x14ac:dyDescent="0.3">
      <c r="A13" s="107"/>
      <c r="B13" s="71"/>
      <c r="C13" s="71" t="s">
        <v>82</v>
      </c>
      <c r="D13" s="72"/>
      <c r="E13" s="75"/>
      <c r="F13" s="76"/>
      <c r="G13" s="76"/>
      <c r="H13" s="76"/>
      <c r="I13" s="76"/>
      <c r="J13" s="76"/>
      <c r="K13" s="76"/>
      <c r="L13" s="76"/>
      <c r="M13" s="76"/>
      <c r="N13" s="76"/>
      <c r="O13" s="76"/>
      <c r="P13" s="76"/>
      <c r="Q13" s="76"/>
      <c r="R13" s="76"/>
      <c r="S13" s="76"/>
      <c r="T13" s="76"/>
      <c r="U13" s="65">
        <f t="shared" si="0"/>
        <v>0</v>
      </c>
      <c r="V13" s="66" t="e">
        <f t="shared" si="1"/>
        <v>#DIV/0!</v>
      </c>
    </row>
    <row r="14" spans="1:22" outlineLevel="1" x14ac:dyDescent="0.3">
      <c r="A14" s="45"/>
      <c r="B14" s="71"/>
      <c r="C14" s="71" t="s">
        <v>82</v>
      </c>
      <c r="D14" s="72"/>
      <c r="E14" s="75"/>
      <c r="F14" s="76"/>
      <c r="G14" s="76"/>
      <c r="H14" s="76"/>
      <c r="I14" s="76"/>
      <c r="J14" s="76"/>
      <c r="K14" s="76"/>
      <c r="L14" s="76"/>
      <c r="M14" s="76"/>
      <c r="N14" s="76"/>
      <c r="O14" s="76"/>
      <c r="P14" s="76"/>
      <c r="Q14" s="76"/>
      <c r="R14" s="76"/>
      <c r="S14" s="76"/>
      <c r="T14" s="76"/>
      <c r="U14" s="65">
        <f t="shared" si="0"/>
        <v>0</v>
      </c>
      <c r="V14" s="66" t="e">
        <f t="shared" si="1"/>
        <v>#DIV/0!</v>
      </c>
    </row>
    <row r="15" spans="1:22" outlineLevel="1" x14ac:dyDescent="0.3">
      <c r="A15" s="40"/>
      <c r="B15" s="71"/>
      <c r="C15" s="71" t="s">
        <v>82</v>
      </c>
      <c r="D15" s="72"/>
      <c r="E15" s="75"/>
      <c r="F15" s="76"/>
      <c r="G15" s="76"/>
      <c r="H15" s="76"/>
      <c r="I15" s="76"/>
      <c r="J15" s="76"/>
      <c r="K15" s="76"/>
      <c r="L15" s="76"/>
      <c r="M15" s="76"/>
      <c r="N15" s="76"/>
      <c r="O15" s="76"/>
      <c r="P15" s="76"/>
      <c r="Q15" s="76"/>
      <c r="R15" s="76"/>
      <c r="S15" s="76"/>
      <c r="T15" s="76"/>
      <c r="U15" s="65">
        <f t="shared" si="0"/>
        <v>0</v>
      </c>
      <c r="V15" s="66" t="e">
        <f t="shared" si="1"/>
        <v>#DIV/0!</v>
      </c>
    </row>
    <row r="16" spans="1:22" outlineLevel="1" x14ac:dyDescent="0.3">
      <c r="A16" s="46"/>
      <c r="B16" s="71"/>
      <c r="C16" s="71" t="s">
        <v>82</v>
      </c>
      <c r="D16" s="72"/>
      <c r="E16" s="75"/>
      <c r="F16" s="76"/>
      <c r="G16" s="76"/>
      <c r="H16" s="76"/>
      <c r="I16" s="76"/>
      <c r="J16" s="76"/>
      <c r="K16" s="76"/>
      <c r="L16" s="76"/>
      <c r="M16" s="76"/>
      <c r="N16" s="76"/>
      <c r="O16" s="76"/>
      <c r="P16" s="76"/>
      <c r="Q16" s="76"/>
      <c r="R16" s="76"/>
      <c r="S16" s="76"/>
      <c r="T16" s="76"/>
      <c r="U16" s="65">
        <f t="shared" si="0"/>
        <v>0</v>
      </c>
      <c r="V16" s="66" t="e">
        <f t="shared" si="1"/>
        <v>#DIV/0!</v>
      </c>
    </row>
    <row r="17" spans="1:22" outlineLevel="1" x14ac:dyDescent="0.3">
      <c r="A17" s="42"/>
      <c r="B17" s="77"/>
      <c r="C17" s="77" t="s">
        <v>82</v>
      </c>
      <c r="D17" s="72"/>
      <c r="E17" s="78"/>
      <c r="F17" s="79"/>
      <c r="G17" s="79"/>
      <c r="H17" s="79"/>
      <c r="I17" s="79"/>
      <c r="J17" s="79"/>
      <c r="K17" s="79"/>
      <c r="L17" s="79"/>
      <c r="M17" s="79"/>
      <c r="N17" s="79"/>
      <c r="O17" s="79"/>
      <c r="P17" s="79"/>
      <c r="Q17" s="79"/>
      <c r="R17" s="79"/>
      <c r="S17" s="79"/>
      <c r="T17" s="79"/>
      <c r="U17" s="65">
        <f t="shared" si="0"/>
        <v>0</v>
      </c>
      <c r="V17" s="66" t="e">
        <f t="shared" si="1"/>
        <v>#DIV/0!</v>
      </c>
    </row>
    <row r="18" spans="1:22" x14ac:dyDescent="0.3">
      <c r="B18" s="17" t="s">
        <v>0</v>
      </c>
      <c r="C18" s="6"/>
      <c r="D18" s="68">
        <f t="shared" ref="D18:T18" si="2">SUM(D11:D17)</f>
        <v>0</v>
      </c>
      <c r="E18" s="69">
        <f t="shared" si="2"/>
        <v>0</v>
      </c>
      <c r="F18" s="64">
        <f t="shared" si="2"/>
        <v>0</v>
      </c>
      <c r="G18" s="64">
        <f t="shared" si="2"/>
        <v>0</v>
      </c>
      <c r="H18" s="64">
        <f t="shared" si="2"/>
        <v>0</v>
      </c>
      <c r="I18" s="64">
        <f t="shared" si="2"/>
        <v>0</v>
      </c>
      <c r="J18" s="64">
        <f t="shared" si="2"/>
        <v>0</v>
      </c>
      <c r="K18" s="64">
        <f t="shared" si="2"/>
        <v>0</v>
      </c>
      <c r="L18" s="64">
        <f t="shared" si="2"/>
        <v>0</v>
      </c>
      <c r="M18" s="64">
        <f t="shared" si="2"/>
        <v>0</v>
      </c>
      <c r="N18" s="64">
        <f t="shared" si="2"/>
        <v>0</v>
      </c>
      <c r="O18" s="64">
        <f t="shared" si="2"/>
        <v>0</v>
      </c>
      <c r="P18" s="64">
        <f t="shared" si="2"/>
        <v>0</v>
      </c>
      <c r="Q18" s="64">
        <f t="shared" si="2"/>
        <v>0</v>
      </c>
      <c r="R18" s="64">
        <f t="shared" si="2"/>
        <v>0</v>
      </c>
      <c r="S18" s="64">
        <f t="shared" si="2"/>
        <v>0</v>
      </c>
      <c r="T18" s="64">
        <f t="shared" si="2"/>
        <v>0</v>
      </c>
      <c r="U18" s="65">
        <f t="shared" si="0"/>
        <v>0</v>
      </c>
      <c r="V18" s="67" t="e">
        <f>SUM(V11:V17)</f>
        <v>#DIV/0!</v>
      </c>
    </row>
    <row r="19" spans="1:22" x14ac:dyDescent="0.3">
      <c r="N19" s="34"/>
    </row>
    <row r="20" spans="1:22" ht="56.45" customHeight="1" x14ac:dyDescent="0.3">
      <c r="F20" s="105" t="s">
        <v>81</v>
      </c>
      <c r="G20" s="105"/>
      <c r="H20" s="105"/>
      <c r="I20" s="105"/>
      <c r="J20" s="105"/>
      <c r="K20" s="105"/>
      <c r="L20" s="105"/>
      <c r="M20" s="105"/>
      <c r="N20" s="105"/>
      <c r="O20" s="105"/>
      <c r="P20" s="105"/>
      <c r="Q20" s="105"/>
      <c r="R20" s="105"/>
      <c r="S20" s="105"/>
      <c r="T20" s="105"/>
      <c r="U20" s="105"/>
    </row>
  </sheetData>
  <mergeCells count="4">
    <mergeCell ref="F20:U20"/>
    <mergeCell ref="A12:A13"/>
    <mergeCell ref="U9:V9"/>
    <mergeCell ref="E9:T9"/>
  </mergeCells>
  <conditionalFormatting sqref="V11:V17">
    <cfRule type="expression" dxfId="1" priority="15">
      <formula>($V$11-$D$11)&lt;-0.04</formula>
    </cfRule>
    <cfRule type="expression" dxfId="0" priority="16">
      <formula>($V$11-$D$11)&gt;0.04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/>
  </sheetPr>
  <dimension ref="A1:D18"/>
  <sheetViews>
    <sheetView workbookViewId="0">
      <selection activeCell="A5" sqref="A5"/>
    </sheetView>
  </sheetViews>
  <sheetFormatPr defaultRowHeight="15" outlineLevelRow="1" x14ac:dyDescent="0.3"/>
  <cols>
    <col min="1" max="1" width="37.25" bestFit="1" customWidth="1"/>
    <col min="2" max="2" width="39.75" customWidth="1"/>
    <col min="3" max="3" width="11" customWidth="1"/>
    <col min="4" max="4" width="10.75" customWidth="1"/>
  </cols>
  <sheetData>
    <row r="1" spans="1:4" s="29" customFormat="1" ht="12.75" x14ac:dyDescent="0.2">
      <c r="A1" s="30" t="s">
        <v>80</v>
      </c>
    </row>
    <row r="3" spans="1:4" x14ac:dyDescent="0.3">
      <c r="A3" s="19" t="s">
        <v>14</v>
      </c>
      <c r="B3" s="20">
        <f>'1.A Course overview blueprint'!B3</f>
        <v>0</v>
      </c>
      <c r="C3" s="14"/>
      <c r="D3" s="7"/>
    </row>
    <row r="4" spans="1:4" x14ac:dyDescent="0.3">
      <c r="A4" s="11" t="s">
        <v>15</v>
      </c>
      <c r="B4" s="10">
        <f>'1.A Course overview blueprint'!B4</f>
        <v>0</v>
      </c>
      <c r="C4" s="14"/>
      <c r="D4" s="7"/>
    </row>
    <row r="5" spans="1:4" x14ac:dyDescent="0.3">
      <c r="A5" s="94" t="s">
        <v>112</v>
      </c>
      <c r="B5" s="95"/>
      <c r="C5" s="14"/>
      <c r="D5" s="7"/>
    </row>
    <row r="6" spans="1:4" x14ac:dyDescent="0.3">
      <c r="A6" s="11" t="s">
        <v>16</v>
      </c>
      <c r="B6" s="10">
        <f>'1.A Course overview blueprint'!B5</f>
        <v>0</v>
      </c>
      <c r="C6" s="14"/>
      <c r="D6" s="7"/>
    </row>
    <row r="7" spans="1:4" x14ac:dyDescent="0.3">
      <c r="A7" s="11" t="s">
        <v>103</v>
      </c>
      <c r="B7" s="10" t="s">
        <v>36</v>
      </c>
      <c r="C7" s="14"/>
      <c r="D7" s="7"/>
    </row>
    <row r="8" spans="1:4" x14ac:dyDescent="0.3">
      <c r="A8" s="19" t="s">
        <v>102</v>
      </c>
      <c r="B8" s="83">
        <f>'1.A Course overview blueprint'!G15</f>
        <v>0</v>
      </c>
      <c r="C8" s="7"/>
      <c r="D8" s="7"/>
    </row>
    <row r="9" spans="1:4" ht="15" customHeight="1" x14ac:dyDescent="0.3">
      <c r="A9" s="7"/>
      <c r="B9" s="7"/>
      <c r="C9" s="8"/>
      <c r="D9" s="7"/>
    </row>
    <row r="10" spans="1:4" ht="27.75" customHeight="1" x14ac:dyDescent="0.3">
      <c r="A10" s="6" t="s">
        <v>24</v>
      </c>
      <c r="B10" s="6" t="s">
        <v>38</v>
      </c>
      <c r="C10" s="15" t="s">
        <v>107</v>
      </c>
      <c r="D10" s="15" t="s">
        <v>101</v>
      </c>
    </row>
    <row r="11" spans="1:4" ht="37.9" customHeight="1" x14ac:dyDescent="0.3">
      <c r="A11" s="24" t="s">
        <v>100</v>
      </c>
      <c r="B11" s="32" t="s">
        <v>37</v>
      </c>
      <c r="C11" s="15"/>
      <c r="D11" s="15"/>
    </row>
    <row r="12" spans="1:4" outlineLevel="1" x14ac:dyDescent="0.3">
      <c r="A12" s="2"/>
      <c r="B12" s="1"/>
      <c r="C12" s="71" t="s">
        <v>82</v>
      </c>
      <c r="D12" s="81"/>
    </row>
    <row r="13" spans="1:4" outlineLevel="1" x14ac:dyDescent="0.3">
      <c r="A13" s="33"/>
      <c r="B13" s="1"/>
      <c r="C13" s="71" t="s">
        <v>82</v>
      </c>
      <c r="D13" s="81"/>
    </row>
    <row r="14" spans="1:4" outlineLevel="1" x14ac:dyDescent="0.3">
      <c r="A14" s="33"/>
      <c r="B14" s="1"/>
      <c r="C14" s="71" t="s">
        <v>82</v>
      </c>
      <c r="D14" s="81"/>
    </row>
    <row r="15" spans="1:4" outlineLevel="1" x14ac:dyDescent="0.3">
      <c r="A15" s="3"/>
      <c r="B15" s="1"/>
      <c r="C15" s="71" t="s">
        <v>82</v>
      </c>
      <c r="D15" s="81"/>
    </row>
    <row r="16" spans="1:4" outlineLevel="1" x14ac:dyDescent="0.3">
      <c r="A16" s="4"/>
      <c r="B16" s="1"/>
      <c r="C16" s="71" t="s">
        <v>82</v>
      </c>
      <c r="D16" s="81"/>
    </row>
    <row r="17" spans="1:4" outlineLevel="1" x14ac:dyDescent="0.3">
      <c r="A17" s="5"/>
      <c r="B17" s="70"/>
      <c r="C17" s="77" t="s">
        <v>82</v>
      </c>
      <c r="D17" s="82"/>
    </row>
    <row r="18" spans="1:4" x14ac:dyDescent="0.3">
      <c r="B18" s="17" t="s">
        <v>0</v>
      </c>
      <c r="C18" s="6"/>
      <c r="D18" s="16">
        <f>SUM(D12:D17)</f>
        <v>0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/>
  </sheetPr>
  <dimension ref="A1:H19"/>
  <sheetViews>
    <sheetView workbookViewId="0">
      <selection activeCell="A6" sqref="A6"/>
    </sheetView>
  </sheetViews>
  <sheetFormatPr defaultRowHeight="15" x14ac:dyDescent="0.3"/>
  <cols>
    <col min="1" max="1" width="37.25" bestFit="1" customWidth="1"/>
    <col min="2" max="2" width="39.75" customWidth="1"/>
    <col min="3" max="3" width="9.75" customWidth="1"/>
    <col min="5" max="7" width="5.5" customWidth="1"/>
    <col min="8" max="8" width="6.25" customWidth="1"/>
  </cols>
  <sheetData>
    <row r="1" spans="1:8" ht="15.75" x14ac:dyDescent="0.3">
      <c r="A1" s="31" t="s">
        <v>53</v>
      </c>
    </row>
    <row r="3" spans="1:8" x14ac:dyDescent="0.3">
      <c r="A3" s="112" t="s">
        <v>39</v>
      </c>
      <c r="B3" s="113" t="s">
        <v>88</v>
      </c>
      <c r="C3" s="7"/>
      <c r="D3" s="7"/>
      <c r="E3" s="7"/>
      <c r="F3" s="12"/>
      <c r="G3" s="12"/>
      <c r="H3" s="7"/>
    </row>
    <row r="4" spans="1:8" x14ac:dyDescent="0.3">
      <c r="A4" s="112"/>
      <c r="B4" s="113"/>
      <c r="C4" s="7"/>
      <c r="D4" s="7"/>
      <c r="E4" s="7"/>
      <c r="F4" s="12"/>
      <c r="G4" s="12"/>
      <c r="H4" s="7"/>
    </row>
    <row r="5" spans="1:8" x14ac:dyDescent="0.3">
      <c r="A5" s="11" t="s">
        <v>15</v>
      </c>
      <c r="B5" s="10" t="s">
        <v>89</v>
      </c>
      <c r="C5" s="7"/>
      <c r="D5" s="7"/>
      <c r="E5" s="7"/>
      <c r="F5" s="13"/>
      <c r="G5" s="13"/>
      <c r="H5" s="7"/>
    </row>
    <row r="6" spans="1:8" x14ac:dyDescent="0.3">
      <c r="A6" s="94" t="s">
        <v>112</v>
      </c>
      <c r="B6" s="95"/>
      <c r="C6" s="7"/>
      <c r="D6" s="7"/>
      <c r="E6" s="7"/>
      <c r="F6" s="13"/>
      <c r="G6" s="13"/>
      <c r="H6" s="7"/>
    </row>
    <row r="7" spans="1:8" x14ac:dyDescent="0.3">
      <c r="A7" s="11" t="s">
        <v>16</v>
      </c>
      <c r="B7" s="50">
        <v>43028</v>
      </c>
      <c r="C7" s="7"/>
      <c r="D7" s="7"/>
      <c r="E7" s="7"/>
      <c r="F7" s="7"/>
      <c r="G7" s="7"/>
      <c r="H7" s="7"/>
    </row>
    <row r="8" spans="1:8" ht="15" customHeight="1" x14ac:dyDescent="0.3">
      <c r="A8" s="7"/>
      <c r="B8" s="7"/>
      <c r="C8" s="7"/>
      <c r="D8" s="7"/>
    </row>
    <row r="9" spans="1:8" ht="42.6" customHeight="1" x14ac:dyDescent="0.3">
      <c r="A9" s="6" t="s">
        <v>95</v>
      </c>
      <c r="B9" s="6" t="s">
        <v>24</v>
      </c>
      <c r="C9" s="15" t="s">
        <v>107</v>
      </c>
      <c r="D9" s="15" t="s">
        <v>17</v>
      </c>
      <c r="E9" s="104" t="s">
        <v>26</v>
      </c>
      <c r="F9" s="104"/>
      <c r="G9" s="104"/>
      <c r="H9" s="104"/>
    </row>
    <row r="10" spans="1:8" ht="87" x14ac:dyDescent="0.3">
      <c r="A10" s="26" t="s">
        <v>30</v>
      </c>
      <c r="B10" s="24" t="s">
        <v>25</v>
      </c>
      <c r="C10" s="15"/>
      <c r="D10" s="15"/>
      <c r="E10" s="58" t="s">
        <v>29</v>
      </c>
      <c r="F10" s="58" t="s">
        <v>27</v>
      </c>
      <c r="G10" s="58" t="s">
        <v>28</v>
      </c>
      <c r="H10" s="58" t="s">
        <v>32</v>
      </c>
    </row>
    <row r="11" spans="1:8" ht="63.75" x14ac:dyDescent="0.3">
      <c r="A11" s="21" t="s">
        <v>18</v>
      </c>
      <c r="B11" s="48" t="s">
        <v>86</v>
      </c>
      <c r="C11" s="61" t="s">
        <v>82</v>
      </c>
      <c r="D11" s="89">
        <v>0.1</v>
      </c>
      <c r="E11" s="90"/>
      <c r="F11" s="89">
        <v>0.05</v>
      </c>
      <c r="G11" s="89">
        <v>0.05</v>
      </c>
      <c r="H11" s="89"/>
    </row>
    <row r="12" spans="1:8" ht="63.75" x14ac:dyDescent="0.3">
      <c r="A12" s="22" t="s">
        <v>19</v>
      </c>
      <c r="B12" s="47" t="s">
        <v>84</v>
      </c>
      <c r="C12" s="61" t="s">
        <v>83</v>
      </c>
      <c r="D12" s="89">
        <v>0.4</v>
      </c>
      <c r="E12" s="89">
        <v>0.4</v>
      </c>
      <c r="F12" s="89"/>
      <c r="G12" s="89"/>
      <c r="H12" s="89"/>
    </row>
    <row r="13" spans="1:8" ht="76.5" x14ac:dyDescent="0.3">
      <c r="A13" s="22" t="s">
        <v>20</v>
      </c>
      <c r="B13" s="47" t="s">
        <v>85</v>
      </c>
      <c r="C13" s="61" t="s">
        <v>82</v>
      </c>
      <c r="D13" s="89">
        <v>0.4</v>
      </c>
      <c r="E13" s="89">
        <v>0.1</v>
      </c>
      <c r="F13" s="89">
        <v>0.15</v>
      </c>
      <c r="G13" s="89">
        <v>0.15</v>
      </c>
      <c r="H13" s="89"/>
    </row>
    <row r="14" spans="1:8" ht="63.75" x14ac:dyDescent="0.3">
      <c r="A14" s="27" t="s">
        <v>21</v>
      </c>
      <c r="B14" s="40" t="s">
        <v>87</v>
      </c>
      <c r="C14" s="61" t="s">
        <v>82</v>
      </c>
      <c r="D14" s="89">
        <v>0.1</v>
      </c>
      <c r="E14" s="89"/>
      <c r="F14" s="89"/>
      <c r="G14" s="89"/>
      <c r="H14" s="89">
        <v>0.1</v>
      </c>
    </row>
    <row r="15" spans="1:8" ht="51" x14ac:dyDescent="0.3">
      <c r="A15" s="28" t="s">
        <v>22</v>
      </c>
      <c r="B15" s="43" t="s">
        <v>91</v>
      </c>
      <c r="C15" s="61" t="s">
        <v>82</v>
      </c>
      <c r="D15" s="80"/>
      <c r="E15" s="89"/>
      <c r="F15" s="89"/>
      <c r="G15" s="89"/>
      <c r="H15" s="89"/>
    </row>
    <row r="16" spans="1:8" ht="25.5" x14ac:dyDescent="0.3">
      <c r="A16" s="23" t="s">
        <v>23</v>
      </c>
      <c r="B16" s="43" t="s">
        <v>91</v>
      </c>
      <c r="C16" s="62" t="s">
        <v>82</v>
      </c>
      <c r="D16" s="80"/>
      <c r="E16" s="89"/>
      <c r="F16" s="89"/>
      <c r="G16" s="89"/>
      <c r="H16" s="89"/>
    </row>
    <row r="17" spans="3:8" x14ac:dyDescent="0.3">
      <c r="C17" s="6"/>
      <c r="D17" s="16">
        <f>SUM(D11:D16)</f>
        <v>1</v>
      </c>
      <c r="E17" s="16">
        <f>SUM(E11:E16)</f>
        <v>0.5</v>
      </c>
      <c r="F17" s="16">
        <f t="shared" ref="F17:H17" si="0">SUM(F11:F16)</f>
        <v>0.2</v>
      </c>
      <c r="G17" s="16">
        <f t="shared" si="0"/>
        <v>0.2</v>
      </c>
      <c r="H17" s="16">
        <f t="shared" si="0"/>
        <v>0.1</v>
      </c>
    </row>
    <row r="18" spans="3:8" x14ac:dyDescent="0.3">
      <c r="E18" s="114">
        <f>SUM(E17:H17)</f>
        <v>0.99999999999999989</v>
      </c>
      <c r="F18" s="115"/>
      <c r="G18" s="115"/>
      <c r="H18" s="116"/>
    </row>
    <row r="19" spans="3:8" x14ac:dyDescent="0.3">
      <c r="E19" s="49"/>
    </row>
  </sheetData>
  <mergeCells count="4">
    <mergeCell ref="A3:A4"/>
    <mergeCell ref="B3:B4"/>
    <mergeCell ref="E9:H9"/>
    <mergeCell ref="E18:H1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/>
  </sheetPr>
  <dimension ref="A1:AB20"/>
  <sheetViews>
    <sheetView workbookViewId="0">
      <selection activeCell="B22" sqref="B22"/>
    </sheetView>
  </sheetViews>
  <sheetFormatPr defaultRowHeight="15" outlineLevelRow="1" x14ac:dyDescent="0.3"/>
  <cols>
    <col min="1" max="1" width="37.25" bestFit="1" customWidth="1"/>
    <col min="2" max="2" width="39.75" customWidth="1"/>
    <col min="3" max="3" width="10.375" style="35" customWidth="1"/>
    <col min="4" max="4" width="9.125" style="35" customWidth="1"/>
    <col min="5" max="9" width="2.75" bestFit="1" customWidth="1"/>
    <col min="10" max="10" width="2.875" customWidth="1"/>
    <col min="11" max="13" width="2.75" bestFit="1" customWidth="1"/>
    <col min="14" max="14" width="3.25" customWidth="1"/>
    <col min="15" max="24" width="3.5" bestFit="1" customWidth="1"/>
    <col min="25" max="25" width="4.25" bestFit="1" customWidth="1"/>
    <col min="26" max="26" width="4.375" bestFit="1" customWidth="1"/>
    <col min="27" max="27" width="5.25" style="35" customWidth="1"/>
    <col min="28" max="28" width="5.875" style="35" customWidth="1"/>
  </cols>
  <sheetData>
    <row r="1" spans="1:28" x14ac:dyDescent="0.3">
      <c r="A1" s="30" t="s">
        <v>54</v>
      </c>
    </row>
    <row r="3" spans="1:28" ht="15.75" x14ac:dyDescent="0.3">
      <c r="A3" s="112" t="s">
        <v>14</v>
      </c>
      <c r="B3" s="113" t="s">
        <v>88</v>
      </c>
      <c r="C3" s="53"/>
      <c r="D3" s="54"/>
      <c r="E3" s="7"/>
      <c r="F3" s="7"/>
      <c r="G3" s="7"/>
      <c r="H3" s="12"/>
      <c r="I3" s="7"/>
      <c r="J3" s="7"/>
    </row>
    <row r="4" spans="1:28" ht="15.75" x14ac:dyDescent="0.3">
      <c r="A4" s="112"/>
      <c r="B4" s="113"/>
      <c r="C4" s="53"/>
      <c r="D4" s="54"/>
      <c r="E4" s="7"/>
      <c r="F4" s="7"/>
      <c r="G4" s="7"/>
      <c r="H4" s="12"/>
      <c r="I4" s="7"/>
      <c r="J4" s="7"/>
    </row>
    <row r="5" spans="1:28" ht="15.75" x14ac:dyDescent="0.3">
      <c r="A5" s="11" t="s">
        <v>15</v>
      </c>
      <c r="B5" s="10" t="s">
        <v>89</v>
      </c>
      <c r="C5" s="53"/>
      <c r="D5" s="54"/>
      <c r="E5" s="7"/>
      <c r="F5" s="7"/>
      <c r="G5" s="7"/>
      <c r="H5" s="13"/>
      <c r="I5" s="7"/>
      <c r="J5" s="7"/>
    </row>
    <row r="6" spans="1:28" ht="15.75" x14ac:dyDescent="0.3">
      <c r="A6" s="92" t="s">
        <v>112</v>
      </c>
      <c r="B6" s="93"/>
      <c r="C6" s="53"/>
      <c r="D6" s="54"/>
      <c r="E6" s="7"/>
      <c r="F6" s="7"/>
      <c r="G6" s="7"/>
      <c r="H6" s="13"/>
      <c r="I6" s="7"/>
      <c r="J6" s="7"/>
    </row>
    <row r="7" spans="1:28" ht="15.75" x14ac:dyDescent="0.3">
      <c r="A7" s="11" t="s">
        <v>16</v>
      </c>
      <c r="B7" s="50">
        <v>43028</v>
      </c>
      <c r="C7" s="53"/>
      <c r="D7" s="54"/>
      <c r="E7" s="7"/>
      <c r="F7" s="7"/>
      <c r="G7" s="7"/>
      <c r="H7" s="7"/>
      <c r="I7" s="7"/>
      <c r="J7" s="7"/>
    </row>
    <row r="8" spans="1:28" ht="15.75" x14ac:dyDescent="0.3">
      <c r="A8" s="11" t="s">
        <v>103</v>
      </c>
      <c r="B8" s="10" t="s">
        <v>51</v>
      </c>
      <c r="C8" s="53"/>
      <c r="D8" s="54"/>
      <c r="E8" s="7"/>
      <c r="F8" s="7"/>
      <c r="G8" s="7"/>
      <c r="H8" s="7"/>
      <c r="I8" s="9"/>
      <c r="J8" s="9"/>
    </row>
    <row r="9" spans="1:28" ht="15.75" x14ac:dyDescent="0.3">
      <c r="A9" s="19" t="s">
        <v>102</v>
      </c>
      <c r="B9" s="83">
        <f>'1.B EXAMPLE course blueprint'!E17</f>
        <v>0.5</v>
      </c>
      <c r="C9" s="54"/>
      <c r="D9" s="54"/>
      <c r="E9" s="7"/>
      <c r="F9" s="7"/>
      <c r="G9" s="7"/>
      <c r="H9" s="7"/>
      <c r="I9" s="9"/>
      <c r="J9" s="9"/>
    </row>
    <row r="10" spans="1:28" ht="15" customHeight="1" x14ac:dyDescent="0.3">
      <c r="A10" s="7"/>
      <c r="B10" s="7"/>
      <c r="C10" s="55"/>
      <c r="D10" s="54"/>
      <c r="E10" s="7"/>
    </row>
    <row r="11" spans="1:28" ht="27.75" customHeight="1" x14ac:dyDescent="0.3">
      <c r="A11" s="6" t="s">
        <v>24</v>
      </c>
      <c r="B11" s="6"/>
      <c r="C11" s="36" t="s">
        <v>107</v>
      </c>
      <c r="D11" s="36" t="s">
        <v>101</v>
      </c>
      <c r="E11" s="118" t="s">
        <v>35</v>
      </c>
      <c r="F11" s="110"/>
      <c r="G11" s="110"/>
      <c r="H11" s="110"/>
      <c r="I11" s="110"/>
      <c r="J11" s="110"/>
      <c r="K11" s="110"/>
      <c r="L11" s="110"/>
      <c r="M11" s="110"/>
      <c r="N11" s="110"/>
      <c r="O11" s="110"/>
      <c r="P11" s="110"/>
      <c r="Q11" s="110"/>
      <c r="R11" s="110"/>
      <c r="S11" s="110"/>
      <c r="T11" s="110"/>
      <c r="U11" s="110"/>
      <c r="V11" s="110"/>
      <c r="W11" s="110"/>
      <c r="X11" s="110"/>
      <c r="Y11" s="110"/>
      <c r="Z11" s="110"/>
      <c r="AA11" s="108" t="s">
        <v>0</v>
      </c>
      <c r="AB11" s="108"/>
    </row>
    <row r="12" spans="1:28" ht="37.9" customHeight="1" x14ac:dyDescent="0.3">
      <c r="A12" s="24" t="s">
        <v>98</v>
      </c>
      <c r="B12" s="32" t="s">
        <v>34</v>
      </c>
      <c r="C12" s="36"/>
      <c r="D12" s="36"/>
      <c r="E12" s="64" t="s">
        <v>55</v>
      </c>
      <c r="F12" s="64" t="s">
        <v>56</v>
      </c>
      <c r="G12" s="64" t="s">
        <v>57</v>
      </c>
      <c r="H12" s="64" t="s">
        <v>60</v>
      </c>
      <c r="I12" s="64" t="s">
        <v>61</v>
      </c>
      <c r="J12" s="64" t="s">
        <v>62</v>
      </c>
      <c r="K12" s="64" t="s">
        <v>63</v>
      </c>
      <c r="L12" s="64" t="s">
        <v>64</v>
      </c>
      <c r="M12" s="64" t="s">
        <v>65</v>
      </c>
      <c r="N12" s="64" t="s">
        <v>58</v>
      </c>
      <c r="O12" s="64" t="s">
        <v>59</v>
      </c>
      <c r="P12" s="64" t="s">
        <v>66</v>
      </c>
      <c r="Q12" s="64" t="s">
        <v>67</v>
      </c>
      <c r="R12" s="64" t="s">
        <v>68</v>
      </c>
      <c r="S12" s="64" t="s">
        <v>69</v>
      </c>
      <c r="T12" s="64" t="s">
        <v>70</v>
      </c>
      <c r="U12" s="64" t="s">
        <v>71</v>
      </c>
      <c r="V12" s="64" t="s">
        <v>72</v>
      </c>
      <c r="W12" s="64" t="s">
        <v>73</v>
      </c>
      <c r="X12" s="64" t="s">
        <v>74</v>
      </c>
      <c r="Y12" s="64" t="s">
        <v>75</v>
      </c>
      <c r="Z12" s="64" t="s">
        <v>76</v>
      </c>
      <c r="AA12" s="65" t="s">
        <v>47</v>
      </c>
      <c r="AB12" s="84" t="s">
        <v>78</v>
      </c>
    </row>
    <row r="13" spans="1:28" ht="18" customHeight="1" outlineLevel="1" x14ac:dyDescent="0.3">
      <c r="A13" s="106" t="s">
        <v>46</v>
      </c>
      <c r="B13" s="1" t="s">
        <v>90</v>
      </c>
      <c r="C13" s="52" t="s">
        <v>83</v>
      </c>
      <c r="D13" s="51">
        <v>0.3</v>
      </c>
      <c r="E13" s="85">
        <v>3</v>
      </c>
      <c r="F13" s="85">
        <v>3</v>
      </c>
      <c r="G13" s="85">
        <v>3</v>
      </c>
      <c r="H13" s="85">
        <v>3</v>
      </c>
      <c r="I13" s="85">
        <v>3</v>
      </c>
      <c r="J13" s="85"/>
      <c r="K13" s="85"/>
      <c r="L13" s="85"/>
      <c r="M13" s="85"/>
      <c r="N13" s="85">
        <v>3</v>
      </c>
      <c r="O13" s="85">
        <v>3</v>
      </c>
      <c r="P13" s="85"/>
      <c r="Q13" s="85"/>
      <c r="R13" s="85"/>
      <c r="S13" s="85"/>
      <c r="T13" s="85"/>
      <c r="U13" s="85"/>
      <c r="V13" s="85"/>
      <c r="W13" s="85">
        <v>3</v>
      </c>
      <c r="X13" s="85"/>
      <c r="Y13" s="85"/>
      <c r="Z13" s="85"/>
      <c r="AA13" s="86">
        <f>SUM(E13:Z13)</f>
        <v>24</v>
      </c>
      <c r="AB13" s="66">
        <f>AA13/AA$17</f>
        <v>0.32876712328767121</v>
      </c>
    </row>
    <row r="14" spans="1:28" outlineLevel="1" x14ac:dyDescent="0.3">
      <c r="A14" s="119"/>
      <c r="B14" s="1" t="s">
        <v>49</v>
      </c>
      <c r="C14" s="52" t="s">
        <v>83</v>
      </c>
      <c r="D14" s="51">
        <v>0.3</v>
      </c>
      <c r="E14" s="85"/>
      <c r="F14" s="85"/>
      <c r="G14" s="85"/>
      <c r="H14" s="87"/>
      <c r="I14" s="87"/>
      <c r="J14" s="87">
        <v>3</v>
      </c>
      <c r="K14" s="85">
        <v>3</v>
      </c>
      <c r="L14" s="85">
        <v>3</v>
      </c>
      <c r="M14" s="85">
        <v>3</v>
      </c>
      <c r="N14" s="85"/>
      <c r="O14" s="85"/>
      <c r="P14" s="85"/>
      <c r="Q14" s="85"/>
      <c r="R14" s="85"/>
      <c r="S14" s="85"/>
      <c r="T14" s="85">
        <v>3</v>
      </c>
      <c r="U14" s="85">
        <v>3</v>
      </c>
      <c r="V14" s="85"/>
      <c r="W14" s="85">
        <v>3</v>
      </c>
      <c r="X14" s="85">
        <v>3</v>
      </c>
      <c r="Y14" s="85"/>
      <c r="Z14" s="85"/>
      <c r="AA14" s="86">
        <f>SUM(E14:Z14)</f>
        <v>24</v>
      </c>
      <c r="AB14" s="66">
        <f>AA14/AA$17</f>
        <v>0.32876712328767121</v>
      </c>
    </row>
    <row r="15" spans="1:28" outlineLevel="1" x14ac:dyDescent="0.3">
      <c r="A15" s="107"/>
      <c r="B15" s="1" t="s">
        <v>50</v>
      </c>
      <c r="C15" s="52" t="s">
        <v>83</v>
      </c>
      <c r="D15" s="51">
        <v>0.3</v>
      </c>
      <c r="E15" s="85"/>
      <c r="F15" s="85"/>
      <c r="G15" s="85"/>
      <c r="H15" s="85"/>
      <c r="I15" s="85"/>
      <c r="J15" s="85"/>
      <c r="K15" s="85"/>
      <c r="L15" s="85"/>
      <c r="M15" s="85"/>
      <c r="N15" s="85"/>
      <c r="O15" s="85"/>
      <c r="P15" s="85">
        <v>3</v>
      </c>
      <c r="Q15" s="85">
        <v>3</v>
      </c>
      <c r="R15" s="85">
        <v>3</v>
      </c>
      <c r="S15" s="85">
        <v>3</v>
      </c>
      <c r="T15" s="85"/>
      <c r="U15" s="85"/>
      <c r="V15" s="85">
        <v>3</v>
      </c>
      <c r="W15" s="85"/>
      <c r="X15" s="85"/>
      <c r="Y15" s="85"/>
      <c r="Z15" s="85"/>
      <c r="AA15" s="86">
        <f>SUM(E15:Z15)</f>
        <v>15</v>
      </c>
      <c r="AB15" s="88">
        <f>AA15/AA$17</f>
        <v>0.20547945205479451</v>
      </c>
    </row>
    <row r="16" spans="1:28" ht="25.5" outlineLevel="1" x14ac:dyDescent="0.3">
      <c r="A16" s="45" t="s">
        <v>42</v>
      </c>
      <c r="B16" s="1" t="s">
        <v>41</v>
      </c>
      <c r="C16" s="52" t="s">
        <v>82</v>
      </c>
      <c r="D16" s="51">
        <v>0.1</v>
      </c>
      <c r="E16" s="85"/>
      <c r="F16" s="85"/>
      <c r="G16" s="85"/>
      <c r="H16" s="85"/>
      <c r="I16" s="85"/>
      <c r="J16" s="85"/>
      <c r="K16" s="85"/>
      <c r="L16" s="85"/>
      <c r="M16" s="85"/>
      <c r="N16" s="85"/>
      <c r="O16" s="85"/>
      <c r="P16" s="85"/>
      <c r="Q16" s="85"/>
      <c r="R16" s="85"/>
      <c r="S16" s="85"/>
      <c r="T16" s="85"/>
      <c r="U16" s="85"/>
      <c r="V16" s="85"/>
      <c r="W16" s="85"/>
      <c r="X16" s="85"/>
      <c r="Y16" s="85">
        <v>5</v>
      </c>
      <c r="Z16" s="85">
        <v>5</v>
      </c>
      <c r="AA16" s="86">
        <f>SUM(E16:Z16)</f>
        <v>10</v>
      </c>
      <c r="AB16" s="66">
        <f>AA16/AA$17</f>
        <v>0.13698630136986301</v>
      </c>
    </row>
    <row r="17" spans="2:28" x14ac:dyDescent="0.3">
      <c r="B17" s="17" t="s">
        <v>52</v>
      </c>
      <c r="C17" s="37"/>
      <c r="D17" s="56">
        <f t="shared" ref="D17:Z17" si="0">SUM(D13:D16)</f>
        <v>0.99999999999999989</v>
      </c>
      <c r="E17" s="64">
        <f t="shared" si="0"/>
        <v>3</v>
      </c>
      <c r="F17" s="64">
        <f t="shared" si="0"/>
        <v>3</v>
      </c>
      <c r="G17" s="64">
        <f t="shared" si="0"/>
        <v>3</v>
      </c>
      <c r="H17" s="64">
        <f t="shared" si="0"/>
        <v>3</v>
      </c>
      <c r="I17" s="64">
        <f t="shared" si="0"/>
        <v>3</v>
      </c>
      <c r="J17" s="64">
        <f t="shared" si="0"/>
        <v>3</v>
      </c>
      <c r="K17" s="64">
        <f t="shared" si="0"/>
        <v>3</v>
      </c>
      <c r="L17" s="64">
        <f t="shared" si="0"/>
        <v>3</v>
      </c>
      <c r="M17" s="64">
        <f t="shared" si="0"/>
        <v>3</v>
      </c>
      <c r="N17" s="64">
        <f t="shared" si="0"/>
        <v>3</v>
      </c>
      <c r="O17" s="64">
        <f t="shared" si="0"/>
        <v>3</v>
      </c>
      <c r="P17" s="64">
        <f t="shared" si="0"/>
        <v>3</v>
      </c>
      <c r="Q17" s="64">
        <f t="shared" si="0"/>
        <v>3</v>
      </c>
      <c r="R17" s="64">
        <f t="shared" si="0"/>
        <v>3</v>
      </c>
      <c r="S17" s="64">
        <f t="shared" si="0"/>
        <v>3</v>
      </c>
      <c r="T17" s="64">
        <f t="shared" si="0"/>
        <v>3</v>
      </c>
      <c r="U17" s="64">
        <f t="shared" si="0"/>
        <v>3</v>
      </c>
      <c r="V17" s="64">
        <f t="shared" si="0"/>
        <v>3</v>
      </c>
      <c r="W17" s="64">
        <f t="shared" si="0"/>
        <v>6</v>
      </c>
      <c r="X17" s="64">
        <f t="shared" si="0"/>
        <v>3</v>
      </c>
      <c r="Y17" s="64">
        <f t="shared" si="0"/>
        <v>5</v>
      </c>
      <c r="Z17" s="64">
        <f t="shared" si="0"/>
        <v>5</v>
      </c>
      <c r="AA17" s="65">
        <f>SUM(E17:Z17)</f>
        <v>73</v>
      </c>
      <c r="AB17" s="67">
        <f>SUM(AB13:AB16)</f>
        <v>0.99999999999999989</v>
      </c>
    </row>
    <row r="18" spans="2:28" x14ac:dyDescent="0.3">
      <c r="M18" s="34"/>
    </row>
    <row r="19" spans="2:28" ht="56.45" customHeight="1" x14ac:dyDescent="0.3">
      <c r="F19" s="105" t="s">
        <v>79</v>
      </c>
      <c r="G19" s="105"/>
      <c r="H19" s="105"/>
      <c r="I19" s="105"/>
      <c r="J19" s="105"/>
      <c r="K19" s="105"/>
      <c r="L19" s="105"/>
      <c r="M19" s="105"/>
      <c r="N19" s="105"/>
      <c r="O19" s="105"/>
      <c r="P19" s="105"/>
      <c r="Q19" s="105"/>
      <c r="R19" s="105"/>
      <c r="S19" s="105"/>
      <c r="T19" s="105"/>
      <c r="U19" s="105"/>
      <c r="V19" s="105"/>
      <c r="W19" s="105"/>
      <c r="X19" s="105"/>
      <c r="Y19" s="105"/>
      <c r="Z19" s="105"/>
      <c r="AA19" s="105"/>
    </row>
    <row r="20" spans="2:28" x14ac:dyDescent="0.3">
      <c r="F20" s="117" t="s">
        <v>77</v>
      </c>
      <c r="G20" s="117"/>
      <c r="H20" s="117"/>
      <c r="I20" s="117"/>
      <c r="J20" s="117"/>
      <c r="K20" s="117"/>
      <c r="L20" s="117"/>
      <c r="M20" s="117"/>
      <c r="N20" s="117"/>
      <c r="O20" s="117"/>
      <c r="P20" s="117"/>
      <c r="Q20" s="117"/>
      <c r="R20" s="117"/>
      <c r="S20" s="117"/>
      <c r="T20" s="117"/>
      <c r="U20" s="117"/>
      <c r="V20" s="117"/>
      <c r="W20" s="117"/>
      <c r="X20" s="117"/>
      <c r="Y20" s="117"/>
      <c r="Z20" s="117"/>
      <c r="AA20" s="117"/>
    </row>
  </sheetData>
  <mergeCells count="7">
    <mergeCell ref="F20:AA20"/>
    <mergeCell ref="A3:A4"/>
    <mergeCell ref="B3:B4"/>
    <mergeCell ref="E11:Z11"/>
    <mergeCell ref="AA11:AB11"/>
    <mergeCell ref="A13:A15"/>
    <mergeCell ref="F19:AA1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/>
  </sheetPr>
  <dimension ref="A1:D16"/>
  <sheetViews>
    <sheetView workbookViewId="0">
      <selection activeCell="A19" sqref="A19"/>
    </sheetView>
  </sheetViews>
  <sheetFormatPr defaultRowHeight="15" outlineLevelRow="1" x14ac:dyDescent="0.3"/>
  <cols>
    <col min="1" max="1" width="37.25" bestFit="1" customWidth="1"/>
    <col min="2" max="2" width="39.75" customWidth="1"/>
    <col min="3" max="3" width="10.75" customWidth="1"/>
  </cols>
  <sheetData>
    <row r="1" spans="1:4" s="29" customFormat="1" ht="12.75" x14ac:dyDescent="0.2">
      <c r="A1" s="30" t="s">
        <v>80</v>
      </c>
    </row>
    <row r="3" spans="1:4" x14ac:dyDescent="0.3">
      <c r="A3" s="112" t="s">
        <v>14</v>
      </c>
      <c r="B3" s="113" t="s">
        <v>88</v>
      </c>
      <c r="C3" s="7"/>
    </row>
    <row r="4" spans="1:4" x14ac:dyDescent="0.3">
      <c r="A4" s="112"/>
      <c r="B4" s="113"/>
      <c r="C4" s="7"/>
    </row>
    <row r="5" spans="1:4" x14ac:dyDescent="0.3">
      <c r="A5" s="11" t="s">
        <v>15</v>
      </c>
      <c r="B5" s="10" t="s">
        <v>89</v>
      </c>
      <c r="C5" s="7"/>
    </row>
    <row r="6" spans="1:4" x14ac:dyDescent="0.3">
      <c r="A6" s="11" t="s">
        <v>16</v>
      </c>
      <c r="B6" s="50">
        <v>43028</v>
      </c>
      <c r="C6" s="7"/>
    </row>
    <row r="7" spans="1:4" x14ac:dyDescent="0.3">
      <c r="A7" s="11" t="s">
        <v>103</v>
      </c>
      <c r="B7" s="10" t="s">
        <v>92</v>
      </c>
      <c r="C7" s="7"/>
    </row>
    <row r="8" spans="1:4" x14ac:dyDescent="0.3">
      <c r="A8" s="19" t="s">
        <v>102</v>
      </c>
      <c r="B8" s="83">
        <f>'1.B EXAMPLE course blueprint'!F17</f>
        <v>0.2</v>
      </c>
      <c r="C8" s="7"/>
    </row>
    <row r="9" spans="1:4" ht="15" customHeight="1" x14ac:dyDescent="0.3">
      <c r="A9" s="7"/>
      <c r="B9" s="7"/>
      <c r="C9" s="7"/>
    </row>
    <row r="10" spans="1:4" ht="27.75" customHeight="1" x14ac:dyDescent="0.3">
      <c r="A10" s="6" t="s">
        <v>24</v>
      </c>
      <c r="B10" s="6" t="s">
        <v>38</v>
      </c>
      <c r="C10" s="15" t="s">
        <v>107</v>
      </c>
      <c r="D10" s="15" t="s">
        <v>104</v>
      </c>
    </row>
    <row r="11" spans="1:4" ht="37.9" customHeight="1" x14ac:dyDescent="0.3">
      <c r="A11" s="24" t="s">
        <v>105</v>
      </c>
      <c r="B11" s="32" t="s">
        <v>37</v>
      </c>
      <c r="C11" s="15"/>
      <c r="D11" s="15"/>
    </row>
    <row r="12" spans="1:4" ht="38.25" outlineLevel="1" x14ac:dyDescent="0.3">
      <c r="A12" s="48" t="s">
        <v>86</v>
      </c>
      <c r="B12" s="1" t="s">
        <v>93</v>
      </c>
      <c r="C12" s="71" t="s">
        <v>82</v>
      </c>
      <c r="D12" s="91">
        <v>0.25</v>
      </c>
    </row>
    <row r="13" spans="1:4" ht="25.5" customHeight="1" outlineLevel="1" x14ac:dyDescent="0.3">
      <c r="A13" s="106" t="s">
        <v>42</v>
      </c>
      <c r="B13" s="1" t="s">
        <v>109</v>
      </c>
      <c r="C13" s="71" t="s">
        <v>82</v>
      </c>
      <c r="D13" s="91">
        <v>0.25</v>
      </c>
    </row>
    <row r="14" spans="1:4" ht="25.5" customHeight="1" outlineLevel="1" x14ac:dyDescent="0.3">
      <c r="A14" s="119"/>
      <c r="B14" s="1" t="s">
        <v>110</v>
      </c>
      <c r="C14" s="71" t="s">
        <v>82</v>
      </c>
      <c r="D14" s="91">
        <v>0.25</v>
      </c>
    </row>
    <row r="15" spans="1:4" ht="25.5" customHeight="1" outlineLevel="1" x14ac:dyDescent="0.3">
      <c r="A15" s="107"/>
      <c r="B15" s="1" t="s">
        <v>111</v>
      </c>
      <c r="C15" s="71" t="s">
        <v>82</v>
      </c>
      <c r="D15" s="91">
        <v>0.25</v>
      </c>
    </row>
    <row r="16" spans="1:4" x14ac:dyDescent="0.3">
      <c r="B16" s="17" t="s">
        <v>0</v>
      </c>
      <c r="C16" s="6"/>
      <c r="D16" s="16">
        <f>SUM(D12:D15)</f>
        <v>1</v>
      </c>
    </row>
  </sheetData>
  <mergeCells count="3">
    <mergeCell ref="A3:A4"/>
    <mergeCell ref="B3:B4"/>
    <mergeCell ref="A13:A1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1.A Course overview blueprint</vt:lpstr>
      <vt:lpstr>2.A Exam Blueprint</vt:lpstr>
      <vt:lpstr>3.A Case - assignmnt Blueprint </vt:lpstr>
      <vt:lpstr>1.B EXAMPLE course blueprint</vt:lpstr>
      <vt:lpstr>2.B EXAMPLE Exam Blueprint </vt:lpstr>
      <vt:lpstr>3.B EXAMPLE assgnmnt Blueprint </vt:lpstr>
    </vt:vector>
  </TitlesOfParts>
  <Company>Vrije Universiteit Amsterdam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Paap</dc:creator>
  <cp:lastModifiedBy>Ouamer, S.</cp:lastModifiedBy>
  <cp:lastPrinted>2017-09-14T12:07:56Z</cp:lastPrinted>
  <dcterms:created xsi:type="dcterms:W3CDTF">2017-09-14T11:58:27Z</dcterms:created>
  <dcterms:modified xsi:type="dcterms:W3CDTF">2021-06-11T13:00:17Z</dcterms:modified>
</cp:coreProperties>
</file>